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<sst xmlns="http://schemas.openxmlformats.org/spreadsheetml/2006/main" count="32" uniqueCount="29">
  <si>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</si>
  <si>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</si>
  <si>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</si>
  <si>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</si>
  <si>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</si>
  <si>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</si>
  <si>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</si>
  <si>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</si>
  <si>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</si>
  <si>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</si>
  <si>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</si>
  <si>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</si>
  <si>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</si>
  <si>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</si>
  <si>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</si>
  <si>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</si>
  <si>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</si>
  <si>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</si>
  <si>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</si>
  <si>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 xml:space="preserve">Pembrolizumab 50 mg </t>
  </si>
  <si>
    <t>L01XC18</t>
  </si>
  <si>
    <t>INF CNC SOL</t>
  </si>
  <si>
    <t>INF PLV CLS 1</t>
  </si>
  <si>
    <t xml:space="preserve"> 1 x 50 mg</t>
  </si>
  <si>
    <t>1 x 4 ml (25 mg/ml)</t>
  </si>
  <si>
    <t>2.</t>
  </si>
  <si>
    <t>Jedna injekční lahvička s práškem obsahuje pembrolizumabum 50 mg. Po rekonstituci obsahuje 1 ml koncentrátu pembrolizumabum 25 mg.</t>
  </si>
  <si>
    <t>Jedna injekční stříkačka se 4 ml koncentrátu obsahuje pembrolizumabum 100 mg. Jeden ml koncentrátu obsahuje pembrolizumabum 25 mg.</t>
  </si>
  <si>
    <t>Pembrolizumab 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</si>
</sst>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A1">
      <selection activeCell="M13" sqref="M1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9"/>
      <c r="B4" s="31" t="s">
        <v>1</v>
      </c>
      <c r="C4" s="33" t="s">
        <v>7</v>
      </c>
      <c r="D4" s="33" t="s">
        <v>8</v>
      </c>
      <c r="E4" s="35" t="s">
        <v>2</v>
      </c>
      <c r="F4" s="37" t="s">
        <v>3</v>
      </c>
      <c r="G4" s="37" t="s">
        <v>5</v>
      </c>
      <c r="H4" s="35" t="s">
        <v>10</v>
      </c>
      <c r="I4" s="33" t="s">
        <v>11</v>
      </c>
      <c r="J4" s="33" t="s">
        <v>9</v>
      </c>
      <c r="K4" s="33" t="s">
        <v>18</v>
      </c>
      <c r="L4" s="39" t="s">
        <v>13</v>
      </c>
      <c r="M4" s="39" t="s">
        <v>16</v>
      </c>
      <c r="N4" s="33" t="s">
        <v>15</v>
      </c>
    </row>
    <row r="5" spans="1:14" ht="15.75" customHeight="1" thickBot="1">
      <c r="A5" s="30"/>
      <c r="B5" s="32"/>
      <c r="C5" s="34"/>
      <c r="D5" s="34"/>
      <c r="E5" s="36"/>
      <c r="F5" s="38"/>
      <c r="G5" s="38"/>
      <c r="H5" s="36"/>
      <c r="I5" s="34"/>
      <c r="J5" s="34"/>
      <c r="K5" s="34"/>
      <c r="L5" s="40"/>
      <c r="M5" s="40"/>
      <c r="N5" s="34"/>
    </row>
    <row r="6" spans="1:14" ht="15">
      <c r="A6" s="21" t="s">
        <v>6</v>
      </c>
      <c r="B6" s="23" t="s">
        <v>28</v>
      </c>
      <c r="C6" s="25" t="s">
        <v>20</v>
      </c>
      <c r="D6" s="27">
        <v>160</v>
      </c>
      <c r="E6" s="17"/>
      <c r="F6" s="17"/>
      <c r="G6" s="17"/>
      <c r="H6" s="19" t="s">
        <v>21</v>
      </c>
      <c r="I6" s="17" t="s">
        <v>24</v>
      </c>
      <c r="J6" s="13"/>
      <c r="K6" s="13"/>
      <c r="L6" s="13">
        <f>D6*J6</f>
        <v>0</v>
      </c>
      <c r="M6" s="13">
        <f>L6*1.1</f>
        <v>0</v>
      </c>
      <c r="N6" s="15"/>
    </row>
    <row r="7" spans="1:14" ht="17.25" customHeight="1" thickBot="1">
      <c r="A7" s="22"/>
      <c r="B7" s="24"/>
      <c r="C7" s="26"/>
      <c r="D7" s="28"/>
      <c r="E7" s="18"/>
      <c r="F7" s="18"/>
      <c r="G7" s="18"/>
      <c r="H7" s="20"/>
      <c r="I7" s="18"/>
      <c r="J7" s="14"/>
      <c r="K7" s="14"/>
      <c r="L7" s="14"/>
      <c r="M7" s="14"/>
      <c r="N7" s="16"/>
    </row>
    <row r="8" spans="1:14" ht="15">
      <c r="A8" s="21" t="s">
        <v>25</v>
      </c>
      <c r="B8" s="23" t="s">
        <v>19</v>
      </c>
      <c r="C8" s="25" t="s">
        <v>20</v>
      </c>
      <c r="D8" s="27">
        <v>430</v>
      </c>
      <c r="E8" s="17"/>
      <c r="F8" s="17"/>
      <c r="G8" s="17"/>
      <c r="H8" s="19" t="s">
        <v>22</v>
      </c>
      <c r="I8" s="17" t="s">
        <v>23</v>
      </c>
      <c r="J8" s="13"/>
      <c r="K8" s="13"/>
      <c r="L8" s="13">
        <f>D8*J8</f>
        <v>0</v>
      </c>
      <c r="M8" s="13">
        <f>L8*1.1</f>
        <v>0</v>
      </c>
      <c r="N8" s="15"/>
    </row>
    <row r="9" spans="1:14" ht="17.25" customHeight="1" thickBot="1">
      <c r="A9" s="22"/>
      <c r="B9" s="24"/>
      <c r="C9" s="26"/>
      <c r="D9" s="28"/>
      <c r="E9" s="18"/>
      <c r="F9" s="18"/>
      <c r="G9" s="18"/>
      <c r="H9" s="20"/>
      <c r="I9" s="18"/>
      <c r="J9" s="14"/>
      <c r="K9" s="14"/>
      <c r="L9" s="14"/>
      <c r="M9" s="14"/>
      <c r="N9" s="16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2">
        <f>L6+L8</f>
        <v>0</v>
      </c>
      <c r="M12" s="2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27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25</v>
      </c>
      <c r="B21" s="12" t="s">
        <v>26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2019-09-27T06:59:29Z</dcterms:modified>
  <cp:category/>
  <cp:version/>
  <cp:contentType/>
  <cp:contentStatus/>
</cp:coreProperties>
</file>