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645" windowHeight="5190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<sst xmlns="http://schemas.openxmlformats.org/spreadsheetml/2006/main" count="68" uniqueCount="56">
  <si>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 xml:space="preserve">Část 1          Koncentrované roztoky iontů     </t>
  </si>
  <si>
    <t>cena  bez DPH Kč</t>
  </si>
  <si>
    <t>cena s DPH Kč</t>
  </si>
  <si>
    <t>ATC / skupina</t>
  </si>
  <si>
    <t>roztok</t>
  </si>
  <si>
    <t>typ obalu</t>
  </si>
  <si>
    <t>objem 1 ks v ml</t>
  </si>
  <si>
    <t>objem MJ ml</t>
  </si>
  <si>
    <t>počet MJ/3 roky</t>
  </si>
  <si>
    <t>kód SUKL</t>
  </si>
  <si>
    <t>za MJ</t>
  </si>
  <si>
    <t>za počet MJ</t>
  </si>
  <si>
    <t>objem 1 ks/ml</t>
  </si>
  <si>
    <t>počet ks v balení (karton)</t>
  </si>
  <si>
    <t>B05XA01  1.1.</t>
  </si>
  <si>
    <t xml:space="preserve">CONC. KALIUMCHLORID 7,45% </t>
  </si>
  <si>
    <t>sklo</t>
  </si>
  <si>
    <t>80 - 100</t>
  </si>
  <si>
    <t>B05XA02  1.2.</t>
  </si>
  <si>
    <t xml:space="preserve"> CONC. NA.HYDR.CARB.4,2%</t>
  </si>
  <si>
    <t>200 - 250</t>
  </si>
  <si>
    <t xml:space="preserve"> CONC. NA.HYDR.CARB.8,4% </t>
  </si>
  <si>
    <t>B05XA03 1.3.</t>
  </si>
  <si>
    <t>CONC. NATRIUMCHLORID 5,85%</t>
  </si>
  <si>
    <t>* Nabídka účastníka obsažená v této příloze č. 2 zadávací dokumentace bude podkladem pro zpracování  přílohy č. 1 obligatorního návrhu rámcové dohody.</t>
  </si>
  <si>
    <t>CONC. KALIUMCHLORID 7,45%</t>
  </si>
  <si>
    <t xml:space="preserve"> Složení: </t>
  </si>
  <si>
    <t>1000 ml obsahuje:</t>
  </si>
  <si>
    <t>Kalii chloridum</t>
  </si>
  <si>
    <t>74,50 g</t>
  </si>
  <si>
    <t xml:space="preserve">Aqua pro inj.        ad                </t>
  </si>
  <si>
    <t>1000,0 ml</t>
  </si>
  <si>
    <t xml:space="preserve"> Vhodný pro indikace: hypokalémie. </t>
  </si>
  <si>
    <t xml:space="preserve"> Vhodný k intravenóznímu podání.</t>
  </si>
  <si>
    <t>CONC. NATRIUMHYDROGENKARBONÁT 4,2%, 8,4 %</t>
  </si>
  <si>
    <t>(HYDROGENUHLIČITAN SODNÝ 4,2%, 8,4%)</t>
  </si>
  <si>
    <t>Složení:</t>
  </si>
  <si>
    <t xml:space="preserve">1000 ml obsahuje:                                                                </t>
  </si>
  <si>
    <t>Natrii hydrogenkarbonas</t>
  </si>
  <si>
    <t>42,0 g</t>
  </si>
  <si>
    <t>84,0 g</t>
  </si>
  <si>
    <t>1000,0ml</t>
  </si>
  <si>
    <t>Vhodný pro indikace: metabolická acidoza</t>
  </si>
  <si>
    <t>Vhodný k intravenóznímu podání.</t>
  </si>
  <si>
    <t>CONC. NATRIUMCHLORID 5,85%, 10%</t>
  </si>
  <si>
    <t xml:space="preserve">Složení: </t>
  </si>
  <si>
    <t xml:space="preserve">1000 ml obsahuje:                                                             </t>
  </si>
  <si>
    <t>Natrii chloridum</t>
  </si>
  <si>
    <t>58,5 g</t>
  </si>
  <si>
    <t>100,0 g</t>
  </si>
  <si>
    <t xml:space="preserve">   1000,0 ml</t>
  </si>
  <si>
    <t>Vhodný pro indikace:  hyponatrémie, metabolická alkalóza, hypochlorémie</t>
  </si>
  <si>
    <t>Specifiakce části 1:</t>
  </si>
  <si>
    <t>1.1. ATC B05XA01</t>
  </si>
  <si>
    <t>1.2. ATC B05XA02</t>
  </si>
  <si>
    <t>1.3.  ATC B05XA03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</si>
</sst>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 CE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1" xfId="20" applyFont="1" applyFill="1" applyBorder="1" applyAlignment="1">
      <alignment horizontal="center" vertical="center" wrapText="1" shrinkToFit="1"/>
      <protection/>
    </xf>
    <xf numFmtId="0" fontId="3" fillId="0" borderId="2" xfId="20" applyFont="1" applyFill="1" applyBorder="1" applyAlignment="1">
      <alignment horizontal="center" vertical="center" shrinkToFit="1"/>
      <protection/>
    </xf>
    <xf numFmtId="0" fontId="3" fillId="0" borderId="2" xfId="20" applyFont="1" applyFill="1" applyBorder="1" applyAlignment="1">
      <alignment horizontal="center" vertical="center" wrapText="1" shrinkToFit="1"/>
      <protection/>
    </xf>
    <xf numFmtId="0" fontId="3" fillId="0" borderId="3" xfId="20" applyFont="1" applyFill="1" applyBorder="1" applyAlignment="1">
      <alignment horizontal="center" vertical="center" wrapText="1" shrinkToFit="1"/>
      <protection/>
    </xf>
    <xf numFmtId="0" fontId="3" fillId="0" borderId="4" xfId="20" applyFont="1" applyFill="1" applyBorder="1" applyAlignment="1">
      <alignment horizontal="center" vertical="center" wrapText="1" shrinkToFi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0" fontId="6" fillId="0" borderId="6" xfId="20" applyFont="1" applyFill="1" applyBorder="1" applyAlignment="1">
      <alignment horizontal="center" vertical="center" shrinkToFit="1"/>
      <protection/>
    </xf>
    <xf numFmtId="0" fontId="6" fillId="0" borderId="7" xfId="0" applyFont="1" applyFill="1" applyBorder="1" applyAlignment="1">
      <alignment horizontal="left"/>
    </xf>
    <xf numFmtId="3" fontId="6" fillId="0" borderId="8" xfId="20" applyNumberFormat="1" applyFont="1" applyFill="1" applyBorder="1">
      <alignment/>
      <protection/>
    </xf>
    <xf numFmtId="0" fontId="6" fillId="0" borderId="8" xfId="20" applyFont="1" applyFill="1" applyBorder="1" applyAlignment="1">
      <alignment horizontal="right"/>
      <protection/>
    </xf>
    <xf numFmtId="3" fontId="6" fillId="0" borderId="8" xfId="20" applyNumberFormat="1" applyFont="1" applyFill="1" applyBorder="1" applyAlignment="1">
      <alignment horizontal="right"/>
      <protection/>
    </xf>
    <xf numFmtId="0" fontId="6" fillId="0" borderId="8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4" fillId="0" borderId="9" xfId="0" applyFont="1" applyFill="1" applyBorder="1"/>
    <xf numFmtId="0" fontId="6" fillId="0" borderId="10" xfId="0" applyFont="1" applyFill="1" applyBorder="1" applyAlignment="1">
      <alignment/>
    </xf>
    <xf numFmtId="3" fontId="6" fillId="0" borderId="11" xfId="20" applyNumberFormat="1" applyFont="1" applyFill="1" applyBorder="1">
      <alignment/>
      <protection/>
    </xf>
    <xf numFmtId="0" fontId="6" fillId="0" borderId="11" xfId="20" applyFont="1" applyFill="1" applyBorder="1" applyAlignment="1">
      <alignment horizontal="right"/>
      <protection/>
    </xf>
    <xf numFmtId="3" fontId="6" fillId="0" borderId="11" xfId="20" applyNumberFormat="1" applyFont="1" applyFill="1" applyBorder="1" applyAlignment="1">
      <alignment horizontal="right"/>
      <protection/>
    </xf>
    <xf numFmtId="0" fontId="6" fillId="0" borderId="11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0" fontId="4" fillId="0" borderId="12" xfId="0" applyFont="1" applyFill="1" applyBorder="1"/>
    <xf numFmtId="0" fontId="6" fillId="0" borderId="13" xfId="0" applyFont="1" applyFill="1" applyBorder="1" applyAlignment="1">
      <alignment/>
    </xf>
    <xf numFmtId="3" fontId="6" fillId="0" borderId="14" xfId="20" applyNumberFormat="1" applyFont="1" applyFill="1" applyBorder="1">
      <alignment/>
      <protection/>
    </xf>
    <xf numFmtId="0" fontId="6" fillId="0" borderId="14" xfId="20" applyFont="1" applyFill="1" applyBorder="1" applyAlignment="1">
      <alignment horizontal="right"/>
      <protection/>
    </xf>
    <xf numFmtId="3" fontId="6" fillId="0" borderId="14" xfId="20" applyNumberFormat="1" applyFont="1" applyFill="1" applyBorder="1" applyAlignment="1">
      <alignment horizontal="right"/>
      <protection/>
    </xf>
    <xf numFmtId="0" fontId="6" fillId="0" borderId="14" xfId="20" applyFont="1" applyFill="1" applyBorder="1">
      <alignment/>
      <protection/>
    </xf>
    <xf numFmtId="0" fontId="3" fillId="0" borderId="14" xfId="20" applyFont="1" applyFill="1" applyBorder="1">
      <alignment/>
      <protection/>
    </xf>
    <xf numFmtId="0" fontId="4" fillId="0" borderId="15" xfId="0" applyFont="1" applyFill="1" applyBorder="1"/>
    <xf numFmtId="0" fontId="6" fillId="0" borderId="16" xfId="20" applyFont="1" applyFill="1" applyBorder="1" applyAlignment="1">
      <alignment horizontal="center" vertical="center" shrinkToFit="1"/>
      <protection/>
    </xf>
    <xf numFmtId="0" fontId="6" fillId="0" borderId="7" xfId="0" applyFont="1" applyFill="1" applyBorder="1" applyAlignment="1">
      <alignment/>
    </xf>
    <xf numFmtId="0" fontId="4" fillId="0" borderId="0" xfId="0" applyFont="1"/>
    <xf numFmtId="0" fontId="3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>
      <alignment/>
      <protection/>
    </xf>
    <xf numFmtId="0" fontId="3" fillId="2" borderId="17" xfId="20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7" xfId="20" applyFont="1" applyFill="1" applyBorder="1" applyAlignment="1">
      <alignment horizontal="right"/>
      <protection/>
    </xf>
    <xf numFmtId="0" fontId="2" fillId="0" borderId="0" xfId="0" applyFon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20" applyFont="1" applyFill="1" applyBorder="1" applyAlignment="1">
      <alignment horizontal="center" vertical="center" wrapText="1" shrinkToFit="1"/>
      <protection/>
    </xf>
    <xf numFmtId="0" fontId="6" fillId="0" borderId="6" xfId="20" applyFont="1" applyFill="1" applyBorder="1" applyAlignment="1">
      <alignment horizontal="center" vertical="center" wrapText="1" shrinkToFit="1"/>
      <protection/>
    </xf>
    <xf numFmtId="0" fontId="6" fillId="0" borderId="21" xfId="20" applyFont="1" applyFill="1" applyBorder="1" applyAlignment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workbookViewId="0" topLeftCell="A1">
      <selection activeCell="K47" sqref="K47"/>
    </sheetView>
  </sheetViews>
  <sheetFormatPr defaultColWidth="9.140625" defaultRowHeight="15"/>
  <cols>
    <col min="2" max="2" width="48.00390625" style="0" customWidth="1"/>
    <col min="3" max="3" width="11.140625" style="0" customWidth="1"/>
    <col min="4" max="4" width="11.28125" style="0" customWidth="1"/>
  </cols>
  <sheetData>
    <row r="1" ht="15.75" thickBot="1"/>
    <row r="2" spans="1:13" ht="15.75" thickBot="1">
      <c r="A2" s="47" t="s">
        <v>0</v>
      </c>
      <c r="B2" s="48"/>
      <c r="C2" s="48"/>
      <c r="D2" s="49"/>
      <c r="E2" s="1"/>
      <c r="F2" s="2"/>
      <c r="G2" s="3"/>
      <c r="H2" s="3"/>
      <c r="I2" s="2"/>
      <c r="J2" s="3"/>
      <c r="K2" s="2"/>
      <c r="L2" s="3"/>
      <c r="M2" s="3"/>
    </row>
    <row r="3" spans="1:13" ht="15.75" thickBot="1">
      <c r="A3" s="3"/>
      <c r="B3" s="3"/>
      <c r="C3" s="3"/>
      <c r="D3" s="3"/>
      <c r="E3" s="3"/>
      <c r="F3" s="2"/>
      <c r="G3" s="3"/>
      <c r="H3" s="50" t="s">
        <v>1</v>
      </c>
      <c r="I3" s="50"/>
      <c r="J3" s="50" t="s">
        <v>2</v>
      </c>
      <c r="K3" s="50"/>
      <c r="L3" s="3"/>
      <c r="M3" s="3"/>
    </row>
    <row r="4" spans="1:13" ht="45.75" thickBot="1">
      <c r="A4" s="4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8" t="s">
        <v>10</v>
      </c>
      <c r="I4" s="9" t="s">
        <v>11</v>
      </c>
      <c r="J4" s="8" t="s">
        <v>10</v>
      </c>
      <c r="K4" s="9" t="s">
        <v>11</v>
      </c>
      <c r="L4" s="7" t="s">
        <v>12</v>
      </c>
      <c r="M4" s="10" t="s">
        <v>13</v>
      </c>
    </row>
    <row r="5" spans="1:13" ht="15.75" thickBot="1">
      <c r="A5" s="11" t="s">
        <v>14</v>
      </c>
      <c r="B5" s="12" t="s">
        <v>15</v>
      </c>
      <c r="C5" s="13" t="s">
        <v>16</v>
      </c>
      <c r="D5" s="14" t="s">
        <v>17</v>
      </c>
      <c r="E5" s="14">
        <v>10</v>
      </c>
      <c r="F5" s="15">
        <v>298242</v>
      </c>
      <c r="G5" s="16"/>
      <c r="H5" s="16"/>
      <c r="I5" s="14">
        <f>F5*H5</f>
        <v>0</v>
      </c>
      <c r="J5" s="17"/>
      <c r="K5" s="14">
        <f>F5*J5</f>
        <v>0</v>
      </c>
      <c r="L5" s="16"/>
      <c r="M5" s="18"/>
    </row>
    <row r="6" spans="1:13" ht="15">
      <c r="A6" s="51" t="s">
        <v>18</v>
      </c>
      <c r="B6" s="19" t="s">
        <v>19</v>
      </c>
      <c r="C6" s="20" t="s">
        <v>16</v>
      </c>
      <c r="D6" s="21" t="s">
        <v>20</v>
      </c>
      <c r="E6" s="21">
        <v>10</v>
      </c>
      <c r="F6" s="22">
        <v>52500</v>
      </c>
      <c r="G6" s="23"/>
      <c r="H6" s="23"/>
      <c r="I6" s="21">
        <f aca="true" t="shared" si="0" ref="I6:I8">F6*H6</f>
        <v>0</v>
      </c>
      <c r="J6" s="24"/>
      <c r="K6" s="21">
        <f aca="true" t="shared" si="1" ref="K6:K8">F6*J6</f>
        <v>0</v>
      </c>
      <c r="L6" s="23"/>
      <c r="M6" s="25"/>
    </row>
    <row r="7" spans="1:13" ht="15.75" thickBot="1">
      <c r="A7" s="52"/>
      <c r="B7" s="26" t="s">
        <v>21</v>
      </c>
      <c r="C7" s="27" t="s">
        <v>16</v>
      </c>
      <c r="D7" s="28" t="s">
        <v>20</v>
      </c>
      <c r="E7" s="28">
        <v>10</v>
      </c>
      <c r="F7" s="29">
        <v>15600</v>
      </c>
      <c r="G7" s="30"/>
      <c r="H7" s="30"/>
      <c r="I7" s="28">
        <f t="shared" si="0"/>
        <v>0</v>
      </c>
      <c r="J7" s="31"/>
      <c r="K7" s="28">
        <f t="shared" si="1"/>
        <v>0</v>
      </c>
      <c r="L7" s="30"/>
      <c r="M7" s="32"/>
    </row>
    <row r="8" spans="1:13" ht="15.75" thickBot="1">
      <c r="A8" s="33" t="s">
        <v>22</v>
      </c>
      <c r="B8" s="34" t="s">
        <v>23</v>
      </c>
      <c r="C8" s="13" t="s">
        <v>16</v>
      </c>
      <c r="D8" s="14" t="s">
        <v>17</v>
      </c>
      <c r="E8" s="14">
        <v>10</v>
      </c>
      <c r="F8" s="15">
        <v>146670</v>
      </c>
      <c r="G8" s="16"/>
      <c r="H8" s="16"/>
      <c r="I8" s="14">
        <f t="shared" si="0"/>
        <v>0</v>
      </c>
      <c r="J8" s="17"/>
      <c r="K8" s="14">
        <f t="shared" si="1"/>
        <v>0</v>
      </c>
      <c r="L8" s="16"/>
      <c r="M8" s="18"/>
    </row>
    <row r="9" spans="1:13" ht="15.75" thickBot="1">
      <c r="A9" s="35"/>
      <c r="B9" s="36"/>
      <c r="C9" s="36"/>
      <c r="D9" s="37"/>
      <c r="E9" s="37"/>
      <c r="F9" s="38"/>
      <c r="G9" s="39"/>
      <c r="H9" s="39"/>
      <c r="I9" s="40">
        <f>SUM(I5:I8)</f>
        <v>0</v>
      </c>
      <c r="J9" s="41"/>
      <c r="K9" s="42">
        <f>SUM(K5:K8)</f>
        <v>0</v>
      </c>
      <c r="L9" s="35"/>
      <c r="M9" s="35"/>
    </row>
    <row r="11" ht="15">
      <c r="A11" t="s">
        <v>24</v>
      </c>
    </row>
    <row r="14" ht="15">
      <c r="B14" s="43" t="s">
        <v>52</v>
      </c>
    </row>
    <row r="16" ht="15">
      <c r="B16" s="43" t="s">
        <v>53</v>
      </c>
    </row>
    <row r="17" ht="15">
      <c r="B17" s="43" t="s">
        <v>25</v>
      </c>
    </row>
    <row r="19" spans="2:3" ht="15">
      <c r="B19" t="s">
        <v>26</v>
      </c>
      <c r="C19" s="44"/>
    </row>
    <row r="20" ht="15">
      <c r="C20" s="44"/>
    </row>
    <row r="21" spans="2:3" ht="15">
      <c r="B21" t="s">
        <v>27</v>
      </c>
      <c r="C21" s="44"/>
    </row>
    <row r="22" spans="2:3" ht="15">
      <c r="B22" t="s">
        <v>28</v>
      </c>
      <c r="C22" s="44" t="s">
        <v>29</v>
      </c>
    </row>
    <row r="23" spans="2:3" ht="15">
      <c r="B23" t="s">
        <v>30</v>
      </c>
      <c r="C23" s="44" t="s">
        <v>31</v>
      </c>
    </row>
    <row r="25" ht="15">
      <c r="B25" t="s">
        <v>32</v>
      </c>
    </row>
    <row r="26" ht="15">
      <c r="B26" t="s">
        <v>33</v>
      </c>
    </row>
    <row r="28" ht="15">
      <c r="B28" s="43" t="s">
        <v>54</v>
      </c>
    </row>
    <row r="29" ht="15">
      <c r="B29" s="43" t="s">
        <v>34</v>
      </c>
    </row>
    <row r="30" ht="15">
      <c r="B30" t="s">
        <v>35</v>
      </c>
    </row>
    <row r="32" spans="2:4" ht="15">
      <c r="B32" t="s">
        <v>36</v>
      </c>
      <c r="C32" s="44"/>
      <c r="D32" s="44"/>
    </row>
    <row r="33" spans="3:4" ht="15">
      <c r="C33" s="44"/>
      <c r="D33" s="44"/>
    </row>
    <row r="34" spans="2:4" ht="15">
      <c r="B34" t="s">
        <v>37</v>
      </c>
      <c r="C34" s="45">
        <v>0.042</v>
      </c>
      <c r="D34" s="45">
        <v>0.084</v>
      </c>
    </row>
    <row r="35" spans="2:4" ht="15">
      <c r="B35" t="s">
        <v>38</v>
      </c>
      <c r="C35" s="44" t="s">
        <v>39</v>
      </c>
      <c r="D35" s="44" t="s">
        <v>40</v>
      </c>
    </row>
    <row r="36" spans="2:4" ht="15">
      <c r="B36" t="s">
        <v>30</v>
      </c>
      <c r="C36" s="44" t="s">
        <v>41</v>
      </c>
      <c r="D36" s="44" t="s">
        <v>41</v>
      </c>
    </row>
    <row r="37" spans="3:4" ht="15">
      <c r="C37" s="44"/>
      <c r="D37" s="44"/>
    </row>
    <row r="38" spans="2:4" ht="15">
      <c r="B38" t="s">
        <v>42</v>
      </c>
      <c r="C38" s="44"/>
      <c r="D38" s="44"/>
    </row>
    <row r="39" spans="2:4" ht="15">
      <c r="B39" t="s">
        <v>43</v>
      </c>
      <c r="C39" s="44"/>
      <c r="D39" s="44"/>
    </row>
    <row r="41" ht="15">
      <c r="B41" s="43" t="s">
        <v>55</v>
      </c>
    </row>
    <row r="42" ht="15">
      <c r="B42" s="43" t="s">
        <v>44</v>
      </c>
    </row>
    <row r="43" spans="3:4" ht="15">
      <c r="C43" s="44"/>
      <c r="D43" s="44"/>
    </row>
    <row r="44" spans="2:4" ht="15">
      <c r="B44" t="s">
        <v>45</v>
      </c>
      <c r="C44" s="44"/>
      <c r="D44" s="44"/>
    </row>
    <row r="45" spans="3:4" ht="15">
      <c r="C45" s="44"/>
      <c r="D45" s="44"/>
    </row>
    <row r="46" spans="2:4" ht="15">
      <c r="B46" t="s">
        <v>46</v>
      </c>
      <c r="C46" s="45">
        <v>0.0585</v>
      </c>
      <c r="D46" s="46">
        <v>0.1</v>
      </c>
    </row>
    <row r="47" spans="2:4" ht="15">
      <c r="B47" t="s">
        <v>47</v>
      </c>
      <c r="C47" s="44" t="s">
        <v>48</v>
      </c>
      <c r="D47" s="44" t="s">
        <v>49</v>
      </c>
    </row>
    <row r="48" spans="2:4" ht="15">
      <c r="B48" t="s">
        <v>30</v>
      </c>
      <c r="C48" s="44" t="s">
        <v>50</v>
      </c>
      <c r="D48" s="44" t="s">
        <v>31</v>
      </c>
    </row>
    <row r="50" ht="15">
      <c r="B50" t="s">
        <v>51</v>
      </c>
    </row>
    <row r="51" ht="15">
      <c r="B51" t="s">
        <v>43</v>
      </c>
    </row>
  </sheetData>
  <mergeCells count="4">
    <mergeCell ref="A2:D2"/>
    <mergeCell ref="H3:I3"/>
    <mergeCell ref="J3:K3"/>
    <mergeCell ref="A6:A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dcterms:created xsi:type="dcterms:W3CDTF">2018-08-24T11:35:54Z</dcterms:created>
  <dcterms:modified xsi:type="dcterms:W3CDTF">2018-08-24T12:27:20Z</dcterms:modified>
  <cp:category/>
  <cp:version/>
  <cp:contentType/>
  <cp:contentStatus/>
</cp:coreProperties>
</file>