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6E2B013E-8A07-4589-B936-09DDC3C24790}" xr6:coauthVersionLast="32" xr6:coauthVersionMax="32" xr10:uidLastSave="{00000000-0000-0000-0000-000000000000}"/>
  <bookViews>
    <workbookView xWindow="60" yWindow="110" windowWidth="13790" windowHeight="11040" xr2:uid="{00000000-000D-0000-FFFF-FFFF00000000}"/>
  </bookViews>
  <sheets>
    <sheet name="Z1" sheetId="1" r:id="rId1"/>
  </sheets>
  <calcPr calcId="162913"/>
</workbook>
</file>

<file path=xl/calcChain.xml><?xml version="1.0" encoding="utf-8"?>
<calcChain xmlns="http://schemas.openxmlformats.org/spreadsheetml/2006/main">
  <c r="H15" i="1" l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9" i="1"/>
  <c r="I29" i="1"/>
  <c r="H30" i="1"/>
  <c r="I30" i="1"/>
  <c r="H31" i="1"/>
  <c r="I31" i="1"/>
  <c r="H32" i="1"/>
  <c r="I32" i="1"/>
  <c r="H34" i="1"/>
  <c r="I34" i="1"/>
  <c r="H35" i="1"/>
  <c r="I35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50" i="1"/>
  <c r="I50" i="1"/>
  <c r="H52" i="1"/>
  <c r="I52" i="1"/>
  <c r="H53" i="1"/>
  <c r="I53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6" i="1"/>
  <c r="I96" i="1"/>
  <c r="H97" i="1"/>
  <c r="I97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I14" i="1"/>
  <c r="H14" i="1"/>
  <c r="H111" i="1"/>
  <c r="I111" i="1"/>
  <c r="I13" i="1" l="1"/>
  <c r="H13" i="1"/>
  <c r="I2" i="1" l="1"/>
  <c r="I3" i="1"/>
  <c r="I4" i="1" l="1"/>
  <c r="I5" i="1" s="1"/>
  <c r="I6" i="1" s="1"/>
</calcChain>
</file>

<file path=xl/sharedStrings.xml><?xml version="1.0" encoding="utf-8"?>
<sst xmlns="http://schemas.openxmlformats.org/spreadsheetml/2006/main" count="291" uniqueCount="180">
  <si>
    <t>Stavba:</t>
  </si>
  <si>
    <t>Zak. čís.:</t>
  </si>
  <si>
    <t>Dodávka v Kč</t>
  </si>
  <si>
    <t>Investor:</t>
  </si>
  <si>
    <t>Montáž v Kč</t>
  </si>
  <si>
    <t>CELKEM v Kč bez DPH</t>
  </si>
  <si>
    <t>Datum:</t>
  </si>
  <si>
    <t>Poř.</t>
  </si>
  <si>
    <t>Jednotkové údaje</t>
  </si>
  <si>
    <t>Celkové  údaje</t>
  </si>
  <si>
    <t>čís.</t>
  </si>
  <si>
    <t>P o p i s</t>
  </si>
  <si>
    <t>M.j.</t>
  </si>
  <si>
    <t>dodávka</t>
  </si>
  <si>
    <t>montáž</t>
  </si>
  <si>
    <t>pol.</t>
  </si>
  <si>
    <t>v Kč</t>
  </si>
  <si>
    <t>jednotek</t>
  </si>
  <si>
    <t>počet</t>
  </si>
  <si>
    <t>režie</t>
  </si>
  <si>
    <t>měření, zprovoznění…</t>
  </si>
  <si>
    <t>čisté prostory</t>
  </si>
  <si>
    <t>1-1</t>
  </si>
  <si>
    <t>protidešťová žaluzie 800x500</t>
  </si>
  <si>
    <t>ks</t>
  </si>
  <si>
    <t>1-2</t>
  </si>
  <si>
    <t>1-3</t>
  </si>
  <si>
    <t>1-4</t>
  </si>
  <si>
    <t>protipožární klapka 630x400 se servopohonem</t>
  </si>
  <si>
    <t>protipožární klapka 710x400 se servopohonem</t>
  </si>
  <si>
    <t>1-5</t>
  </si>
  <si>
    <t>1-6</t>
  </si>
  <si>
    <t>regulátor průtoku 400x200, 756-3024m3/h se servopohonem</t>
  </si>
  <si>
    <t>1-7</t>
  </si>
  <si>
    <t>přívodní vyústka podstropní 500x500 s lamelovým anemostatem 24 lamel s koncovým filtrem H13 a klapkou. 230-475m3/h</t>
  </si>
  <si>
    <t>1-8</t>
  </si>
  <si>
    <t>vyústka jednořadá odvodní 325x625 s regulací R1</t>
  </si>
  <si>
    <t>1-9</t>
  </si>
  <si>
    <t>1-10</t>
  </si>
  <si>
    <t>výfuková hlavice DN560</t>
  </si>
  <si>
    <t>1-11</t>
  </si>
  <si>
    <t>tepelná a protihluková izolace minerální vata 100mm a Al polepem</t>
  </si>
  <si>
    <t>m2</t>
  </si>
  <si>
    <t>1-12</t>
  </si>
  <si>
    <t>protipožární izolace, odolnost dle PBŘ</t>
  </si>
  <si>
    <t>1-13</t>
  </si>
  <si>
    <t>do obvodu 1890mm, 30% tvarovek</t>
  </si>
  <si>
    <t>do obvodu 1500mm, 30% tvarovek</t>
  </si>
  <si>
    <t>m</t>
  </si>
  <si>
    <t>do obvodu 3500mm, 80% tvarovek</t>
  </si>
  <si>
    <t>do obvodu 2630mm, 30% tvarovek</t>
  </si>
  <si>
    <t>1-14</t>
  </si>
  <si>
    <t>do průměru 200mm, 50% tvarovek</t>
  </si>
  <si>
    <t>do průměru 560mm, 0% tvarovek</t>
  </si>
  <si>
    <t>MRI</t>
  </si>
  <si>
    <t>protidešťová žaluzie 500x400</t>
  </si>
  <si>
    <t>1-3a</t>
  </si>
  <si>
    <t>1-3b</t>
  </si>
  <si>
    <t>2-1</t>
  </si>
  <si>
    <t>2-2</t>
  </si>
  <si>
    <t>2-3</t>
  </si>
  <si>
    <t>2-3a</t>
  </si>
  <si>
    <t>2-3b</t>
  </si>
  <si>
    <t>protipožární klapka 500x400 se servopohonem</t>
  </si>
  <si>
    <t>2-4</t>
  </si>
  <si>
    <t>2-5</t>
  </si>
  <si>
    <t>2-6</t>
  </si>
  <si>
    <t>tlumicí vložka 450x400 tvořící galvanické oddělení</t>
  </si>
  <si>
    <t>2-7</t>
  </si>
  <si>
    <t>2-8</t>
  </si>
  <si>
    <t>výfuková hlavice DN400</t>
  </si>
  <si>
    <t>talířový ventil kovový odvodní DN160mm</t>
  </si>
  <si>
    <t>talířový ventil kovový přívodní DN160mm</t>
  </si>
  <si>
    <t>do průměru 400mm, 0% tvarovek</t>
  </si>
  <si>
    <t>2-9</t>
  </si>
  <si>
    <t>ostatní prostory</t>
  </si>
  <si>
    <t>3-1</t>
  </si>
  <si>
    <t>2-10</t>
  </si>
  <si>
    <t>protidešťová žaluzie 600x500</t>
  </si>
  <si>
    <t>3-2</t>
  </si>
  <si>
    <t>3-3</t>
  </si>
  <si>
    <t>3-4</t>
  </si>
  <si>
    <t>3-5</t>
  </si>
  <si>
    <t>3-6</t>
  </si>
  <si>
    <t>protipožární klapka 600x400 se servopohonem</t>
  </si>
  <si>
    <t>protipožární klapka 400x315 se servopohonem</t>
  </si>
  <si>
    <t>protipožární klapka 315x315 se servopohonem</t>
  </si>
  <si>
    <t>3-7</t>
  </si>
  <si>
    <t>3-8</t>
  </si>
  <si>
    <t>3-9</t>
  </si>
  <si>
    <t>talířový ventil kovový přívodní DN200mm</t>
  </si>
  <si>
    <t>3-10</t>
  </si>
  <si>
    <t>3-11</t>
  </si>
  <si>
    <t>regulační klapka 200x100 ruční</t>
  </si>
  <si>
    <t>3-12</t>
  </si>
  <si>
    <t>odvodní vyústka 120x70 nerez tahokov (bez regulace)</t>
  </si>
  <si>
    <t>3-13</t>
  </si>
  <si>
    <t>3-14</t>
  </si>
  <si>
    <t>3-15</t>
  </si>
  <si>
    <t>do obvodu 650mm, 80% tvarovek</t>
  </si>
  <si>
    <t>3-16</t>
  </si>
  <si>
    <t>do obvodu 1050mm, 50% tvarovek</t>
  </si>
  <si>
    <t>potrubí ocelové pozinkované kruhové skupiny I</t>
  </si>
  <si>
    <t>potrubí ocelové pozinkované čtyřhranné skupiny I</t>
  </si>
  <si>
    <t>do průměru 200mm, 30% tvarovek</t>
  </si>
  <si>
    <t>ohebné potrubí typu SONO DN160</t>
  </si>
  <si>
    <t>3-17</t>
  </si>
  <si>
    <t>3-18</t>
  </si>
  <si>
    <t>3-19</t>
  </si>
  <si>
    <t>ohebné potrubí typu SONO DN200</t>
  </si>
  <si>
    <t>ostatní větrání</t>
  </si>
  <si>
    <t>4-1</t>
  </si>
  <si>
    <t>radiální ventilátor potrubní DN125 120m3/h/170Pa</t>
  </si>
  <si>
    <t>4-2</t>
  </si>
  <si>
    <t>radiální ventilátor potrubní DN160 200m3/h/220Pa</t>
  </si>
  <si>
    <t>4-3</t>
  </si>
  <si>
    <t>axiální ventilátor nástěnný DN125 80m3/h/30Pa</t>
  </si>
  <si>
    <t>4-4</t>
  </si>
  <si>
    <t>ohebné potrubí typu SONO DN125</t>
  </si>
  <si>
    <t>4-5</t>
  </si>
  <si>
    <t>mřížka DN125 vnitřní</t>
  </si>
  <si>
    <t>4-6</t>
  </si>
  <si>
    <t>mřížka DN125 venkovní (protidešťová)</t>
  </si>
  <si>
    <t>samočinná žaluzie pro DN125</t>
  </si>
  <si>
    <t>4-7</t>
  </si>
  <si>
    <t>4-8</t>
  </si>
  <si>
    <t>samočinná klapka DN160</t>
  </si>
  <si>
    <t>4-9</t>
  </si>
  <si>
    <t>pletivo na výdech DN160</t>
  </si>
  <si>
    <t>4-10</t>
  </si>
  <si>
    <t>do průměru 140mm, 30% tvarovek</t>
  </si>
  <si>
    <t>chlazení</t>
  </si>
  <si>
    <t>vnitřní nástěnná jednotka 2,5kW</t>
  </si>
  <si>
    <t>vnitřní nástěnná jednotka 3,5kW</t>
  </si>
  <si>
    <t>vnitřní nástěnná jednotka 4,5kW</t>
  </si>
  <si>
    <t>vnitřní parapetní jednotka 5,5kW</t>
  </si>
  <si>
    <t>vnitřní nástěnná jednotka 5kW</t>
  </si>
  <si>
    <t>5-1</t>
  </si>
  <si>
    <t>5-2</t>
  </si>
  <si>
    <t>5-3</t>
  </si>
  <si>
    <t>5-4</t>
  </si>
  <si>
    <t>5-5</t>
  </si>
  <si>
    <t>5-6</t>
  </si>
  <si>
    <t>5-7</t>
  </si>
  <si>
    <t>5-8</t>
  </si>
  <si>
    <t>5-9</t>
  </si>
  <si>
    <t>5-10</t>
  </si>
  <si>
    <t>propojovací vedení (Cu a elektro)</t>
  </si>
  <si>
    <t>5-11</t>
  </si>
  <si>
    <t>doplnění chladiva zprovoznění</t>
  </si>
  <si>
    <t>kpl</t>
  </si>
  <si>
    <t>5-12</t>
  </si>
  <si>
    <t>napojení odvodů kondenzátů</t>
  </si>
  <si>
    <t>odporový vyvíječ páry 30kg/h (cena zahrnuta v ceně jednotky)</t>
  </si>
  <si>
    <t>odporový vyvíječ páry 8kg/h (cena zahrnuta v ceně jednotky)</t>
  </si>
  <si>
    <t>potrubí atyp. Nerezové provedení, spoje svařované, zabroušené</t>
  </si>
  <si>
    <t>výfuková hlavice DN450</t>
  </si>
  <si>
    <t>3-20</t>
  </si>
  <si>
    <t>Krajská zdravotní, a.s. - Nemocnice Děčín, o.z.</t>
  </si>
  <si>
    <t>Nové pracoviště magnetické rezonance a interního příjmu včetně reorganizace 1.PP pavilonu I, Krajská zdravotní, a.s. - Nemocnice Děčín, o.z</t>
  </si>
  <si>
    <t>1556/82</t>
  </si>
  <si>
    <t>3/2018</t>
  </si>
  <si>
    <t>potrubí ocelové pozinkované čtyřhranné skupiny I třída těsnosti III dle PK 120036</t>
  </si>
  <si>
    <t>potrubí ocelové pozinkované kruhové skupiny I třída těsnosti III dle PK 120036</t>
  </si>
  <si>
    <t>vzduchotechnická jednotka 3750/2800m3/h, Hygienické provedení, filtr G4, deskový rekuperátor, směšování (provoz 100% čerstvého), ventilátor přímé chlazení (30/18°C), ohřev (-15/24°C vč rekuperace), filtr F9, zvlhčování (30kg/h)</t>
  </si>
  <si>
    <t>vzduchotechnická jednotka 2200/2000m3/h, Hygienické provedení, filtr G4, deskový rekuperátor, směšování (25-100% čerstvého), ventilátor přímé chlazení (30/18°C), ohřev (-15/24°C včetně rekuperace, filtr F9, zvlhčování (8kg/h)</t>
  </si>
  <si>
    <t>buňka tlumiče hluku 500x200x1000, hygienické provedení (útlum na normové hodnoty)</t>
  </si>
  <si>
    <t>vzduchotechnická jednotka 2380/2305m3/h, Hygienické provedení, filtr G4, deskový rekuperátor, ventilátor, ohřev (-15/24°C vč. Rekuperace), filtr F9</t>
  </si>
  <si>
    <t>Externí tlaky jednotek podle použitých komponentů, rozměry jednotek dle výkresu</t>
  </si>
  <si>
    <t>venkovní jednotka 10kW pro až 5 vnitřních, včetně konzole. Zimní výbava, autpmatický restart.</t>
  </si>
  <si>
    <t>venkovní jednotka 8kW pro až 3 vnitřní, včetně konzole. Zimní výbava, autpmatický restart.</t>
  </si>
  <si>
    <t>venkovní jednotka 5,2kW pro až 3 vnitřní, včetně konzole. Zimní výbava, autpmatický restart.</t>
  </si>
  <si>
    <t>venkovní jednotka 5kW, včetně konzole. Zimní výbava, autpmatický restart.</t>
  </si>
  <si>
    <t>kondenzační jednotka 20kW, 400V, R410A včetně, propojovacího vedení a oživení, včetně konzole. Zimní výbava, autpmatický restart.</t>
  </si>
  <si>
    <t>kondenzační jednotka 10kW, 230V, R410A včetně propojovacího vedení a oživení, včetně konzole.  Zimní výbava, autpmatický restart.</t>
  </si>
  <si>
    <t>regulační klapka 400x315 (servopohon dodá MaR)</t>
  </si>
  <si>
    <t>uzavírací klapka těsná 450x200 (servopohon dodá MaR)</t>
  </si>
  <si>
    <t>Podrobná technická specifikace jednotek viz příloha</t>
  </si>
  <si>
    <t>PŘEDBĚŽNÝ VÝKAZ VÝMĚR</t>
  </si>
  <si>
    <t>Výměry předložené v tomto výkazu byly stanoveny odměřením či posčítáním kusů ve výkresové dokumentaci části D.1.4b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</si>
</sst>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  <font>
      <b/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0">
    <xf numFmtId="0" fontId="0" fillId="0" borderId="0" xfId="0"/>
    <xf numFmtId="2" fontId="9" fillId="0" borderId="24" xfId="1" applyNumberFormat="1" applyFont="1" applyFill="1" applyBorder="1" applyAlignment="1" applyProtection="1">
      <alignment horizontal="right"/>
    </xf>
    <xf numFmtId="3" fontId="3" fillId="0" borderId="4" xfId="1" applyNumberFormat="1" applyFont="1" applyBorder="1" applyAlignment="1" applyProtection="1"/>
    <xf numFmtId="3" fontId="3" fillId="0" borderId="8" xfId="1" applyNumberFormat="1" applyFont="1" applyBorder="1" applyAlignment="1" applyProtection="1"/>
    <xf numFmtId="3" fontId="3" fillId="0" borderId="28" xfId="1" applyNumberFormat="1" applyFont="1" applyBorder="1" applyAlignment="1" applyProtection="1"/>
    <xf numFmtId="3" fontId="7" fillId="0" borderId="12" xfId="1" applyNumberFormat="1" applyFont="1" applyBorder="1" applyAlignment="1" applyProtection="1"/>
    <xf numFmtId="49" fontId="3" fillId="0" borderId="0" xfId="1" applyNumberFormat="1" applyFont="1" applyBorder="1" applyAlignment="1" applyProtection="1">
      <alignment vertical="top" wrapText="1"/>
    </xf>
    <xf numFmtId="49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Protection="1"/>
    <xf numFmtId="0" fontId="0" fillId="0" borderId="0" xfId="0" applyFill="1" applyProtection="1"/>
    <xf numFmtId="49" fontId="0" fillId="0" borderId="0" xfId="1" applyNumberFormat="1" applyFont="1" applyFill="1" applyBorder="1" applyAlignment="1" applyProtection="1">
      <alignment vertical="top" wrapText="1"/>
    </xf>
    <xf numFmtId="0" fontId="4" fillId="0" borderId="1" xfId="1" applyFont="1" applyBorder="1" applyAlignment="1" applyProtection="1"/>
    <xf numFmtId="0" fontId="0" fillId="0" borderId="2" xfId="0" applyBorder="1" applyProtection="1"/>
    <xf numFmtId="0" fontId="4" fillId="0" borderId="3" xfId="1" applyFont="1" applyBorder="1" applyAlignment="1" applyProtection="1"/>
    <xf numFmtId="2" fontId="0" fillId="0" borderId="0" xfId="0" applyNumberFormat="1" applyFill="1" applyProtection="1"/>
    <xf numFmtId="49" fontId="1" fillId="0" borderId="0" xfId="1" applyNumberFormat="1" applyFont="1" applyFill="1" applyBorder="1" applyAlignment="1" applyProtection="1">
      <alignment vertical="top" wrapText="1"/>
    </xf>
    <xf numFmtId="0" fontId="4" fillId="0" borderId="5" xfId="1" applyFont="1" applyBorder="1" applyAlignment="1" applyProtection="1"/>
    <xf numFmtId="0" fontId="0" fillId="0" borderId="6" xfId="0" applyBorder="1" applyProtection="1"/>
    <xf numFmtId="0" fontId="4" fillId="0" borderId="7" xfId="1" applyFont="1" applyBorder="1" applyAlignment="1" applyProtection="1"/>
    <xf numFmtId="164" fontId="0" fillId="0" borderId="6" xfId="0" applyNumberFormat="1" applyBorder="1" applyProtection="1"/>
    <xf numFmtId="0" fontId="0" fillId="0" borderId="30" xfId="0" applyFill="1" applyBorder="1" applyProtection="1"/>
    <xf numFmtId="0" fontId="0" fillId="0" borderId="29" xfId="0" applyFill="1" applyBorder="1" applyProtection="1"/>
    <xf numFmtId="0" fontId="10" fillId="0" borderId="31" xfId="0" applyFont="1" applyFill="1" applyBorder="1" applyProtection="1"/>
    <xf numFmtId="0" fontId="6" fillId="0" borderId="9" xfId="1" applyFont="1" applyBorder="1" applyAlignment="1" applyProtection="1"/>
    <xf numFmtId="0" fontId="0" fillId="0" borderId="10" xfId="0" applyBorder="1" applyProtection="1"/>
    <xf numFmtId="2" fontId="4" fillId="0" borderId="11" xfId="1" applyNumberFormat="1" applyFont="1" applyBorder="1" applyAlignment="1" applyProtection="1"/>
    <xf numFmtId="0" fontId="0" fillId="0" borderId="0" xfId="0" applyFill="1" applyBorder="1" applyProtection="1"/>
    <xf numFmtId="0" fontId="4" fillId="0" borderId="0" xfId="1" applyFont="1" applyBorder="1" applyAlignment="1" applyProtection="1"/>
    <xf numFmtId="49" fontId="2" fillId="0" borderId="0" xfId="1" applyNumberFormat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49" fontId="1" fillId="0" borderId="0" xfId="1" applyNumberFormat="1" applyFont="1" applyFill="1" applyBorder="1" applyAlignment="1" applyProtection="1">
      <alignment wrapText="1"/>
    </xf>
    <xf numFmtId="49" fontId="4" fillId="0" borderId="25" xfId="1" applyNumberFormat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49" fontId="4" fillId="2" borderId="26" xfId="1" applyNumberFormat="1" applyFont="1" applyFill="1" applyBorder="1" applyAlignment="1" applyProtection="1">
      <alignment wrapText="1"/>
    </xf>
    <xf numFmtId="49" fontId="4" fillId="2" borderId="13" xfId="1" applyNumberFormat="1" applyFont="1" applyFill="1" applyBorder="1" applyAlignment="1" applyProtection="1">
      <alignment horizontal="center"/>
    </xf>
    <xf numFmtId="0" fontId="4" fillId="2" borderId="14" xfId="1" applyFont="1" applyFill="1" applyBorder="1" applyAlignment="1" applyProtection="1">
      <alignment horizontal="center"/>
    </xf>
    <xf numFmtId="49" fontId="4" fillId="0" borderId="19" xfId="1" applyNumberFormat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49" fontId="4" fillId="2" borderId="0" xfId="1" applyNumberFormat="1" applyFont="1" applyFill="1" applyBorder="1" applyAlignment="1" applyProtection="1">
      <alignment horizontal="center" wrapText="1"/>
    </xf>
    <xf numFmtId="49" fontId="4" fillId="2" borderId="15" xfId="1" applyNumberFormat="1" applyFont="1" applyFill="1" applyBorder="1" applyAlignment="1" applyProtection="1">
      <alignment horizontal="center"/>
    </xf>
    <xf numFmtId="0" fontId="8" fillId="2" borderId="16" xfId="1" applyFont="1" applyFill="1" applyBorder="1" applyAlignment="1" applyProtection="1">
      <alignment horizontal="center"/>
    </xf>
    <xf numFmtId="0" fontId="4" fillId="2" borderId="17" xfId="1" applyFont="1" applyFill="1" applyBorder="1" applyAlignment="1" applyProtection="1">
      <alignment horizontal="center"/>
    </xf>
    <xf numFmtId="0" fontId="9" fillId="2" borderId="18" xfId="1" applyFont="1" applyFill="1" applyBorder="1" applyAlignment="1" applyProtection="1">
      <alignment horizontal="center"/>
    </xf>
    <xf numFmtId="0" fontId="4" fillId="2" borderId="19" xfId="1" applyFont="1" applyFill="1" applyBorder="1" applyAlignment="1" applyProtection="1">
      <alignment horizontal="center"/>
    </xf>
    <xf numFmtId="0" fontId="9" fillId="2" borderId="20" xfId="1" applyFont="1" applyFill="1" applyBorder="1" applyAlignment="1" applyProtection="1">
      <alignment horizontal="center"/>
    </xf>
    <xf numFmtId="49" fontId="4" fillId="0" borderId="9" xfId="1" applyNumberFormat="1" applyFont="1" applyFill="1" applyBorder="1" applyAlignment="1" applyProtection="1">
      <alignment horizontal="center"/>
    </xf>
    <xf numFmtId="0" fontId="4" fillId="0" borderId="21" xfId="1" applyFont="1" applyFill="1" applyBorder="1" applyAlignment="1" applyProtection="1">
      <alignment horizontal="center"/>
    </xf>
    <xf numFmtId="49" fontId="4" fillId="2" borderId="27" xfId="1" applyNumberFormat="1" applyFont="1" applyFill="1" applyBorder="1" applyAlignment="1" applyProtection="1">
      <alignment wrapText="1"/>
    </xf>
    <xf numFmtId="49" fontId="4" fillId="2" borderId="21" xfId="1" applyNumberFormat="1" applyFont="1" applyFill="1" applyBorder="1" applyAlignment="1" applyProtection="1">
      <alignment horizontal="center"/>
    </xf>
    <xf numFmtId="0" fontId="4" fillId="2" borderId="22" xfId="1" applyFont="1" applyFill="1" applyBorder="1" applyAlignment="1" applyProtection="1">
      <alignment horizontal="center"/>
    </xf>
    <xf numFmtId="0" fontId="9" fillId="2" borderId="23" xfId="1" applyFont="1" applyFill="1" applyBorder="1" applyAlignment="1" applyProtection="1">
      <alignment horizontal="center"/>
    </xf>
    <xf numFmtId="0" fontId="9" fillId="2" borderId="21" xfId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9" fillId="2" borderId="22" xfId="1" applyFont="1" applyFill="1" applyBorder="1" applyAlignment="1" applyProtection="1">
      <alignment horizontal="center"/>
    </xf>
    <xf numFmtId="49" fontId="4" fillId="0" borderId="24" xfId="1" applyNumberFormat="1" applyFont="1" applyFill="1" applyBorder="1" applyAlignment="1" applyProtection="1">
      <alignment horizontal="center" wrapText="1"/>
    </xf>
    <xf numFmtId="0" fontId="4" fillId="0" borderId="24" xfId="1" applyFont="1" applyFill="1" applyBorder="1" applyAlignment="1" applyProtection="1">
      <alignment horizontal="center"/>
    </xf>
    <xf numFmtId="49" fontId="0" fillId="0" borderId="24" xfId="0" applyNumberFormat="1" applyBorder="1" applyAlignment="1" applyProtection="1">
      <alignment wrapText="1"/>
    </xf>
    <xf numFmtId="49" fontId="9" fillId="0" borderId="24" xfId="1" applyNumberFormat="1" applyFon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49" fontId="4" fillId="0" borderId="0" xfId="1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center" wrapText="1"/>
    </xf>
    <xf numFmtId="49" fontId="0" fillId="0" borderId="0" xfId="0" applyNumberFormat="1" applyFill="1" applyBorder="1" applyProtection="1"/>
    <xf numFmtId="49" fontId="0" fillId="0" borderId="0" xfId="0" applyNumberFormat="1" applyFill="1" applyProtection="1"/>
    <xf numFmtId="0" fontId="11" fillId="0" borderId="0" xfId="2"/>
    <xf numFmtId="0" fontId="0" fillId="0" borderId="0" xfId="2" applyFont="1"/>
    <xf numFmtId="49" fontId="12" fillId="0" borderId="24" xfId="0" applyNumberFormat="1" applyFont="1" applyBorder="1" applyAlignment="1" applyProtection="1">
      <alignment wrapText="1"/>
    </xf>
    <xf numFmtId="49" fontId="13" fillId="0" borderId="0" xfId="1" applyNumberFormat="1" applyFont="1" applyFill="1" applyBorder="1" applyAlignment="1" applyProtection="1">
      <alignment vertical="top" wrapText="1"/>
    </xf>
    <xf numFmtId="0" fontId="2" fillId="0" borderId="0" xfId="1" applyFont="1" applyBorder="1" applyAlignment="1" applyProtection="1">
      <alignment horizontal="right"/>
    </xf>
    <xf numFmtId="2" fontId="9" fillId="3" borderId="24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Border="1" applyAlignment="1" applyProtection="1">
      <alignment horizontal="right" vertical="top"/>
    </xf>
    <xf numFmtId="0" fontId="4" fillId="2" borderId="1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5" fillId="0" borderId="0" xfId="1" applyFont="1" applyBorder="1" applyAlignment="1" applyProtection="1">
      <alignment horizontal="right" vertical="top"/>
    </xf>
    <xf numFmtId="0" fontId="2" fillId="0" borderId="0" xfId="1" applyFont="1" applyBorder="1" applyAlignment="1" applyProtection="1">
      <alignment horizontal="right"/>
    </xf>
    <xf numFmtId="0" fontId="4" fillId="2" borderId="32" xfId="1" applyFont="1" applyFill="1" applyBorder="1" applyAlignment="1" applyProtection="1">
      <alignment horizontal="center"/>
    </xf>
    <xf numFmtId="0" fontId="14" fillId="0" borderId="0" xfId="1" applyFont="1" applyBorder="1" applyAlignment="1" applyProtection="1">
      <alignment horizontal="left"/>
    </xf>
  </cellXfs>
  <cellStyles count="3">
    <cellStyle name="Normální" xfId="0" builtinId="0"/>
    <cellStyle name="Normální 4" xfId="2" xr:uid="{00000000-0005-0000-0000-000001000000}"/>
    <cellStyle name="normální_Vzor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" y="36385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6"/>
  <sheetViews>
    <sheetView showZeros="0" tabSelected="1" workbookViewId="0">
      <selection activeCell="F14" sqref="F14"/>
    </sheetView>
  </sheetViews>
  <sheetFormatPr defaultColWidth="9.1796875" defaultRowHeight="12.5" x14ac:dyDescent="0.25"/>
  <cols>
    <col min="1" max="1" width="6.81640625" style="66" customWidth="1"/>
    <col min="2" max="2" width="9.7265625" style="10" customWidth="1"/>
    <col min="3" max="3" width="45.7265625" style="60" customWidth="1"/>
    <col min="4" max="4" width="8.7265625" style="61" customWidth="1"/>
    <col min="5" max="5" width="8" style="62" customWidth="1"/>
    <col min="6" max="6" width="10.54296875" style="59" customWidth="1"/>
    <col min="7" max="8" width="10.453125" style="59" customWidth="1"/>
    <col min="9" max="9" width="10" style="59" customWidth="1"/>
    <col min="10" max="10" width="9.7265625" style="10" bestFit="1" customWidth="1"/>
    <col min="11" max="12" width="9.1796875" style="10"/>
    <col min="13" max="13" width="9.26953125" style="10" customWidth="1"/>
    <col min="14" max="16" width="9.1796875" style="10"/>
    <col min="17" max="17" width="9.26953125" style="10" customWidth="1"/>
    <col min="18" max="16384" width="9.1796875" style="10"/>
  </cols>
  <sheetData>
    <row r="1" spans="1:10" ht="39.5" thickBot="1" x14ac:dyDescent="0.3">
      <c r="A1" s="73" t="s">
        <v>0</v>
      </c>
      <c r="B1" s="73"/>
      <c r="C1" s="6" t="s">
        <v>159</v>
      </c>
      <c r="D1" s="7"/>
      <c r="E1" s="8"/>
      <c r="F1" s="9"/>
      <c r="G1" s="9"/>
      <c r="H1" s="9"/>
      <c r="I1" s="9"/>
    </row>
    <row r="2" spans="1:10" ht="13" x14ac:dyDescent="0.3">
      <c r="A2" s="73" t="s">
        <v>1</v>
      </c>
      <c r="B2" s="73"/>
      <c r="C2" s="11" t="s">
        <v>160</v>
      </c>
      <c r="D2" s="7"/>
      <c r="E2" s="8"/>
      <c r="F2" s="12" t="s">
        <v>2</v>
      </c>
      <c r="G2" s="13"/>
      <c r="H2" s="14"/>
      <c r="I2" s="2">
        <f>SUM(H13:H111)</f>
        <v>0</v>
      </c>
      <c r="J2" s="15"/>
    </row>
    <row r="3" spans="1:10" ht="13" x14ac:dyDescent="0.3">
      <c r="A3" s="73" t="s">
        <v>3</v>
      </c>
      <c r="B3" s="73"/>
      <c r="C3" s="16" t="s">
        <v>158</v>
      </c>
      <c r="D3" s="7"/>
      <c r="E3" s="8"/>
      <c r="F3" s="17" t="s">
        <v>4</v>
      </c>
      <c r="G3" s="18"/>
      <c r="H3" s="19"/>
      <c r="I3" s="3">
        <f>SUM(I13:I111)</f>
        <v>0</v>
      </c>
    </row>
    <row r="4" spans="1:10" ht="13" x14ac:dyDescent="0.3">
      <c r="A4" s="76"/>
      <c r="B4" s="76"/>
      <c r="C4" s="16"/>
      <c r="D4" s="7"/>
      <c r="E4" s="8"/>
      <c r="F4" s="17" t="s">
        <v>19</v>
      </c>
      <c r="G4" s="20">
        <v>0.04</v>
      </c>
      <c r="H4" s="19"/>
      <c r="I4" s="3">
        <f>(I2+I3)*G4</f>
        <v>0</v>
      </c>
    </row>
    <row r="5" spans="1:10" ht="13.5" thickBot="1" x14ac:dyDescent="0.35">
      <c r="A5" s="76"/>
      <c r="B5" s="76"/>
      <c r="C5" s="16"/>
      <c r="D5" s="7"/>
      <c r="E5" s="8"/>
      <c r="F5" s="21" t="s">
        <v>20</v>
      </c>
      <c r="G5" s="22"/>
      <c r="H5" s="23">
        <v>0.05</v>
      </c>
      <c r="I5" s="4">
        <f>(I3+I4)*H5</f>
        <v>0</v>
      </c>
    </row>
    <row r="6" spans="1:10" ht="16" thickBot="1" x14ac:dyDescent="0.4">
      <c r="A6" s="10"/>
      <c r="C6" s="70" t="s">
        <v>178</v>
      </c>
      <c r="D6" s="7"/>
      <c r="E6" s="8"/>
      <c r="F6" s="24" t="s">
        <v>5</v>
      </c>
      <c r="G6" s="25"/>
      <c r="H6" s="26"/>
      <c r="I6" s="5">
        <f>SUM(I2:I5)</f>
        <v>0</v>
      </c>
      <c r="J6" s="27"/>
    </row>
    <row r="7" spans="1:10" ht="13" x14ac:dyDescent="0.3">
      <c r="A7" s="77" t="s">
        <v>6</v>
      </c>
      <c r="B7" s="77"/>
      <c r="C7" s="16" t="s">
        <v>161</v>
      </c>
      <c r="D7" s="7"/>
      <c r="E7" s="8"/>
      <c r="F7" s="9"/>
      <c r="G7" s="28"/>
      <c r="H7" s="28"/>
      <c r="I7" s="28"/>
      <c r="J7" s="27"/>
    </row>
    <row r="8" spans="1:10" ht="13" x14ac:dyDescent="0.3">
      <c r="A8" s="79" t="s">
        <v>179</v>
      </c>
      <c r="B8" s="71"/>
      <c r="C8" s="16"/>
      <c r="D8" s="7"/>
      <c r="E8" s="8"/>
      <c r="F8" s="9"/>
      <c r="G8" s="28"/>
      <c r="H8" s="28"/>
      <c r="I8" s="28"/>
      <c r="J8" s="27"/>
    </row>
    <row r="9" spans="1:10" ht="13.5" thickBot="1" x14ac:dyDescent="0.35">
      <c r="A9" s="29"/>
      <c r="B9" s="30"/>
      <c r="C9" s="31"/>
      <c r="D9" s="7"/>
      <c r="E9" s="8"/>
      <c r="F9" s="9"/>
      <c r="G9" s="28"/>
      <c r="H9" s="28"/>
      <c r="I9" s="28"/>
      <c r="J9" s="27"/>
    </row>
    <row r="10" spans="1:10" ht="12" customHeight="1" x14ac:dyDescent="0.25">
      <c r="A10" s="32" t="s">
        <v>7</v>
      </c>
      <c r="B10" s="33"/>
      <c r="C10" s="34"/>
      <c r="D10" s="35"/>
      <c r="E10" s="36"/>
      <c r="F10" s="74" t="s">
        <v>8</v>
      </c>
      <c r="G10" s="78"/>
      <c r="H10" s="74" t="s">
        <v>9</v>
      </c>
      <c r="I10" s="75"/>
    </row>
    <row r="11" spans="1:10" ht="12" customHeight="1" x14ac:dyDescent="0.25">
      <c r="A11" s="37" t="s">
        <v>10</v>
      </c>
      <c r="B11" s="38"/>
      <c r="C11" s="39" t="s">
        <v>11</v>
      </c>
      <c r="D11" s="40" t="s">
        <v>12</v>
      </c>
      <c r="E11" s="41" t="s">
        <v>18</v>
      </c>
      <c r="F11" s="42" t="s">
        <v>13</v>
      </c>
      <c r="G11" s="43" t="s">
        <v>14</v>
      </c>
      <c r="H11" s="44" t="s">
        <v>13</v>
      </c>
      <c r="I11" s="45" t="s">
        <v>14</v>
      </c>
    </row>
    <row r="12" spans="1:10" ht="12" customHeight="1" thickBot="1" x14ac:dyDescent="0.3">
      <c r="A12" s="46" t="s">
        <v>15</v>
      </c>
      <c r="B12" s="47"/>
      <c r="C12" s="48"/>
      <c r="D12" s="49"/>
      <c r="E12" s="50" t="s">
        <v>17</v>
      </c>
      <c r="F12" s="51" t="s">
        <v>16</v>
      </c>
      <c r="G12" s="52" t="s">
        <v>16</v>
      </c>
      <c r="H12" s="53" t="s">
        <v>16</v>
      </c>
      <c r="I12" s="54" t="s">
        <v>16</v>
      </c>
    </row>
    <row r="13" spans="1:10" ht="15.5" x14ac:dyDescent="0.35">
      <c r="A13" s="55"/>
      <c r="B13" s="56"/>
      <c r="C13" s="69" t="s">
        <v>21</v>
      </c>
      <c r="D13" s="58"/>
      <c r="E13" s="1"/>
      <c r="F13" s="1"/>
      <c r="G13" s="1"/>
      <c r="H13" s="1">
        <f>F13*E13</f>
        <v>0</v>
      </c>
      <c r="I13" s="1">
        <f>G13*E13</f>
        <v>0</v>
      </c>
    </row>
    <row r="14" spans="1:10" ht="12.75" customHeight="1" x14ac:dyDescent="0.25">
      <c r="A14" s="55" t="s">
        <v>22</v>
      </c>
      <c r="B14" s="56"/>
      <c r="C14" s="57" t="s">
        <v>23</v>
      </c>
      <c r="D14" s="58" t="s">
        <v>24</v>
      </c>
      <c r="E14" s="1">
        <v>1</v>
      </c>
      <c r="F14" s="72"/>
      <c r="G14" s="72"/>
      <c r="H14" s="1">
        <f>F14*E14</f>
        <v>0</v>
      </c>
      <c r="I14" s="1">
        <f>E14*G14</f>
        <v>0</v>
      </c>
    </row>
    <row r="15" spans="1:10" ht="25" x14ac:dyDescent="0.25">
      <c r="A15" s="55" t="s">
        <v>25</v>
      </c>
      <c r="B15" s="56"/>
      <c r="C15" s="57" t="s">
        <v>166</v>
      </c>
      <c r="D15" s="58" t="s">
        <v>24</v>
      </c>
      <c r="E15" s="1">
        <v>36</v>
      </c>
      <c r="F15" s="72"/>
      <c r="G15" s="72"/>
      <c r="H15" s="1">
        <f t="shared" ref="H15:H78" si="0">F15*E15</f>
        <v>0</v>
      </c>
      <c r="I15" s="1">
        <f t="shared" ref="I15:I78" si="1">E15*G15</f>
        <v>0</v>
      </c>
    </row>
    <row r="16" spans="1:10" ht="62.5" x14ac:dyDescent="0.25">
      <c r="A16" s="55" t="s">
        <v>26</v>
      </c>
      <c r="B16" s="56"/>
      <c r="C16" s="57" t="s">
        <v>164</v>
      </c>
      <c r="D16" s="58" t="s">
        <v>24</v>
      </c>
      <c r="E16" s="1">
        <v>1</v>
      </c>
      <c r="F16" s="72"/>
      <c r="G16" s="72"/>
      <c r="H16" s="1">
        <f t="shared" si="0"/>
        <v>0</v>
      </c>
      <c r="I16" s="1">
        <f t="shared" si="1"/>
        <v>0</v>
      </c>
    </row>
    <row r="17" spans="1:9" ht="25" x14ac:dyDescent="0.25">
      <c r="A17" s="55" t="s">
        <v>56</v>
      </c>
      <c r="B17" s="56"/>
      <c r="C17" s="57" t="s">
        <v>153</v>
      </c>
      <c r="D17" s="58" t="s">
        <v>24</v>
      </c>
      <c r="E17" s="1">
        <v>1</v>
      </c>
      <c r="F17" s="72"/>
      <c r="G17" s="72"/>
      <c r="H17" s="1">
        <f t="shared" si="0"/>
        <v>0</v>
      </c>
      <c r="I17" s="1">
        <f t="shared" si="1"/>
        <v>0</v>
      </c>
    </row>
    <row r="18" spans="1:9" ht="37.5" x14ac:dyDescent="0.25">
      <c r="A18" s="55" t="s">
        <v>57</v>
      </c>
      <c r="B18" s="56"/>
      <c r="C18" s="57" t="s">
        <v>173</v>
      </c>
      <c r="D18" s="58" t="s">
        <v>24</v>
      </c>
      <c r="E18" s="1">
        <v>1</v>
      </c>
      <c r="F18" s="72"/>
      <c r="G18" s="72"/>
      <c r="H18" s="1">
        <f t="shared" si="0"/>
        <v>0</v>
      </c>
      <c r="I18" s="1">
        <f t="shared" si="1"/>
        <v>0</v>
      </c>
    </row>
    <row r="19" spans="1:9" ht="12.75" customHeight="1" x14ac:dyDescent="0.25">
      <c r="A19" s="55" t="s">
        <v>27</v>
      </c>
      <c r="B19" s="56"/>
      <c r="C19" s="57" t="s">
        <v>28</v>
      </c>
      <c r="D19" s="58" t="s">
        <v>24</v>
      </c>
      <c r="E19" s="1">
        <v>2</v>
      </c>
      <c r="F19" s="72"/>
      <c r="G19" s="72"/>
      <c r="H19" s="1">
        <f t="shared" si="0"/>
        <v>0</v>
      </c>
      <c r="I19" s="1">
        <f t="shared" si="1"/>
        <v>0</v>
      </c>
    </row>
    <row r="20" spans="1:9" ht="12.75" customHeight="1" x14ac:dyDescent="0.25">
      <c r="A20" s="55" t="s">
        <v>30</v>
      </c>
      <c r="B20" s="56"/>
      <c r="C20" s="57" t="s">
        <v>29</v>
      </c>
      <c r="D20" s="58" t="s">
        <v>24</v>
      </c>
      <c r="E20" s="1">
        <v>2</v>
      </c>
      <c r="F20" s="72"/>
      <c r="G20" s="72"/>
      <c r="H20" s="1">
        <f t="shared" si="0"/>
        <v>0</v>
      </c>
      <c r="I20" s="1">
        <f t="shared" si="1"/>
        <v>0</v>
      </c>
    </row>
    <row r="21" spans="1:9" ht="25" x14ac:dyDescent="0.25">
      <c r="A21" s="55" t="s">
        <v>31</v>
      </c>
      <c r="B21" s="56"/>
      <c r="C21" s="57" t="s">
        <v>32</v>
      </c>
      <c r="D21" s="58" t="s">
        <v>24</v>
      </c>
      <c r="E21" s="1">
        <v>2</v>
      </c>
      <c r="F21" s="72"/>
      <c r="G21" s="72"/>
      <c r="H21" s="1">
        <f t="shared" si="0"/>
        <v>0</v>
      </c>
      <c r="I21" s="1">
        <f t="shared" si="1"/>
        <v>0</v>
      </c>
    </row>
    <row r="22" spans="1:9" ht="37.5" x14ac:dyDescent="0.25">
      <c r="A22" s="55" t="s">
        <v>33</v>
      </c>
      <c r="B22" s="56"/>
      <c r="C22" s="57" t="s">
        <v>34</v>
      </c>
      <c r="D22" s="58" t="s">
        <v>24</v>
      </c>
      <c r="E22" s="1">
        <v>8</v>
      </c>
      <c r="F22" s="72"/>
      <c r="G22" s="72"/>
      <c r="H22" s="1">
        <f t="shared" si="0"/>
        <v>0</v>
      </c>
      <c r="I22" s="1">
        <f t="shared" si="1"/>
        <v>0</v>
      </c>
    </row>
    <row r="23" spans="1:9" ht="12.75" customHeight="1" x14ac:dyDescent="0.25">
      <c r="A23" s="55" t="s">
        <v>35</v>
      </c>
      <c r="B23" s="56"/>
      <c r="C23" s="57" t="s">
        <v>36</v>
      </c>
      <c r="D23" s="58" t="s">
        <v>24</v>
      </c>
      <c r="E23" s="1">
        <v>2</v>
      </c>
      <c r="F23" s="72"/>
      <c r="G23" s="72"/>
      <c r="H23" s="1">
        <f t="shared" si="0"/>
        <v>0</v>
      </c>
      <c r="I23" s="1">
        <f t="shared" si="1"/>
        <v>0</v>
      </c>
    </row>
    <row r="24" spans="1:9" x14ac:dyDescent="0.25">
      <c r="A24" s="55" t="s">
        <v>37</v>
      </c>
      <c r="B24" s="56"/>
      <c r="C24" s="57" t="s">
        <v>175</v>
      </c>
      <c r="D24" s="58" t="s">
        <v>24</v>
      </c>
      <c r="E24" s="1">
        <v>2</v>
      </c>
      <c r="F24" s="72"/>
      <c r="G24" s="72"/>
      <c r="H24" s="1">
        <f t="shared" si="0"/>
        <v>0</v>
      </c>
      <c r="I24" s="1">
        <f t="shared" si="1"/>
        <v>0</v>
      </c>
    </row>
    <row r="25" spans="1:9" ht="12.75" customHeight="1" x14ac:dyDescent="0.25">
      <c r="A25" s="55" t="s">
        <v>38</v>
      </c>
      <c r="B25" s="56"/>
      <c r="C25" s="57" t="s">
        <v>39</v>
      </c>
      <c r="D25" s="58" t="s">
        <v>24</v>
      </c>
      <c r="E25" s="1">
        <v>1</v>
      </c>
      <c r="F25" s="72"/>
      <c r="G25" s="72"/>
      <c r="H25" s="1">
        <f t="shared" si="0"/>
        <v>0</v>
      </c>
      <c r="I25" s="1">
        <f t="shared" si="1"/>
        <v>0</v>
      </c>
    </row>
    <row r="26" spans="1:9" ht="24.75" customHeight="1" x14ac:dyDescent="0.25">
      <c r="A26" s="55" t="s">
        <v>40</v>
      </c>
      <c r="B26" s="56"/>
      <c r="C26" s="57" t="s">
        <v>41</v>
      </c>
      <c r="D26" s="58" t="s">
        <v>42</v>
      </c>
      <c r="E26" s="1">
        <v>300</v>
      </c>
      <c r="F26" s="72"/>
      <c r="G26" s="72"/>
      <c r="H26" s="1">
        <f t="shared" si="0"/>
        <v>0</v>
      </c>
      <c r="I26" s="1">
        <f t="shared" si="1"/>
        <v>0</v>
      </c>
    </row>
    <row r="27" spans="1:9" ht="12.75" customHeight="1" x14ac:dyDescent="0.25">
      <c r="A27" s="55" t="s">
        <v>43</v>
      </c>
      <c r="B27" s="56"/>
      <c r="C27" s="57" t="s">
        <v>44</v>
      </c>
      <c r="D27" s="58" t="s">
        <v>42</v>
      </c>
      <c r="E27" s="1">
        <v>50</v>
      </c>
      <c r="F27" s="72"/>
      <c r="G27" s="72"/>
      <c r="H27" s="1">
        <f t="shared" si="0"/>
        <v>0</v>
      </c>
      <c r="I27" s="1">
        <f t="shared" si="1"/>
        <v>0</v>
      </c>
    </row>
    <row r="28" spans="1:9" ht="25" x14ac:dyDescent="0.25">
      <c r="A28" s="55" t="s">
        <v>45</v>
      </c>
      <c r="B28" s="56"/>
      <c r="C28" s="57" t="s">
        <v>162</v>
      </c>
      <c r="D28" s="58"/>
      <c r="E28" s="1"/>
      <c r="F28" s="58"/>
      <c r="G28" s="1"/>
      <c r="H28" s="58"/>
      <c r="I28" s="1"/>
    </row>
    <row r="29" spans="1:9" ht="12.75" customHeight="1" x14ac:dyDescent="0.25">
      <c r="A29" s="55"/>
      <c r="B29" s="56"/>
      <c r="C29" s="57" t="s">
        <v>47</v>
      </c>
      <c r="D29" s="58" t="s">
        <v>48</v>
      </c>
      <c r="E29" s="1">
        <v>20</v>
      </c>
      <c r="F29" s="72"/>
      <c r="G29" s="72"/>
      <c r="H29" s="1">
        <f t="shared" si="0"/>
        <v>0</v>
      </c>
      <c r="I29" s="1">
        <f t="shared" si="1"/>
        <v>0</v>
      </c>
    </row>
    <row r="30" spans="1:9" ht="12.75" customHeight="1" x14ac:dyDescent="0.25">
      <c r="A30" s="55"/>
      <c r="B30" s="56"/>
      <c r="C30" s="57" t="s">
        <v>46</v>
      </c>
      <c r="D30" s="58" t="s">
        <v>48</v>
      </c>
      <c r="E30" s="1">
        <v>25</v>
      </c>
      <c r="F30" s="72"/>
      <c r="G30" s="72"/>
      <c r="H30" s="1">
        <f t="shared" si="0"/>
        <v>0</v>
      </c>
      <c r="I30" s="1">
        <f t="shared" si="1"/>
        <v>0</v>
      </c>
    </row>
    <row r="31" spans="1:9" ht="12.75" customHeight="1" x14ac:dyDescent="0.25">
      <c r="A31" s="55"/>
      <c r="B31" s="56"/>
      <c r="C31" s="57" t="s">
        <v>50</v>
      </c>
      <c r="D31" s="58" t="s">
        <v>48</v>
      </c>
      <c r="E31" s="1">
        <v>90</v>
      </c>
      <c r="F31" s="72"/>
      <c r="G31" s="72"/>
      <c r="H31" s="1">
        <f t="shared" si="0"/>
        <v>0</v>
      </c>
      <c r="I31" s="1">
        <f t="shared" si="1"/>
        <v>0</v>
      </c>
    </row>
    <row r="32" spans="1:9" ht="12.75" customHeight="1" x14ac:dyDescent="0.25">
      <c r="A32" s="55"/>
      <c r="B32" s="56"/>
      <c r="C32" s="57" t="s">
        <v>49</v>
      </c>
      <c r="D32" s="58" t="s">
        <v>48</v>
      </c>
      <c r="E32" s="1">
        <v>4</v>
      </c>
      <c r="F32" s="72"/>
      <c r="G32" s="72"/>
      <c r="H32" s="1">
        <f t="shared" si="0"/>
        <v>0</v>
      </c>
      <c r="I32" s="1">
        <f t="shared" si="1"/>
        <v>0</v>
      </c>
    </row>
    <row r="33" spans="1:9" ht="25" x14ac:dyDescent="0.25">
      <c r="A33" s="55" t="s">
        <v>51</v>
      </c>
      <c r="B33" s="56"/>
      <c r="C33" s="57" t="s">
        <v>163</v>
      </c>
      <c r="D33" s="58"/>
      <c r="E33" s="1"/>
      <c r="F33" s="58"/>
      <c r="G33" s="1"/>
      <c r="H33" s="58"/>
      <c r="I33" s="1"/>
    </row>
    <row r="34" spans="1:9" ht="12.75" customHeight="1" x14ac:dyDescent="0.25">
      <c r="A34" s="55"/>
      <c r="B34" s="56"/>
      <c r="C34" s="57" t="s">
        <v>52</v>
      </c>
      <c r="D34" s="58" t="s">
        <v>48</v>
      </c>
      <c r="E34" s="1">
        <v>10</v>
      </c>
      <c r="F34" s="72"/>
      <c r="G34" s="72"/>
      <c r="H34" s="1">
        <f t="shared" si="0"/>
        <v>0</v>
      </c>
      <c r="I34" s="1">
        <f t="shared" si="1"/>
        <v>0</v>
      </c>
    </row>
    <row r="35" spans="1:9" ht="12.75" customHeight="1" x14ac:dyDescent="0.25">
      <c r="A35" s="55"/>
      <c r="B35" s="56"/>
      <c r="C35" s="57" t="s">
        <v>53</v>
      </c>
      <c r="D35" s="58" t="s">
        <v>48</v>
      </c>
      <c r="E35" s="1">
        <v>2</v>
      </c>
      <c r="F35" s="72"/>
      <c r="G35" s="72"/>
      <c r="H35" s="1">
        <f t="shared" si="0"/>
        <v>0</v>
      </c>
      <c r="I35" s="1">
        <f t="shared" si="1"/>
        <v>0</v>
      </c>
    </row>
    <row r="36" spans="1:9" ht="15.5" x14ac:dyDescent="0.35">
      <c r="A36" s="55"/>
      <c r="B36" s="56"/>
      <c r="C36" s="69" t="s">
        <v>54</v>
      </c>
      <c r="D36" s="58"/>
      <c r="E36" s="1"/>
      <c r="F36" s="58"/>
      <c r="G36" s="1"/>
      <c r="H36" s="58"/>
      <c r="I36" s="1"/>
    </row>
    <row r="37" spans="1:9" ht="12.75" customHeight="1" x14ac:dyDescent="0.25">
      <c r="A37" s="55" t="s">
        <v>58</v>
      </c>
      <c r="B37" s="56"/>
      <c r="C37" s="57" t="s">
        <v>55</v>
      </c>
      <c r="D37" s="58" t="s">
        <v>24</v>
      </c>
      <c r="E37" s="1">
        <v>1</v>
      </c>
      <c r="F37" s="72"/>
      <c r="G37" s="72"/>
      <c r="H37" s="1">
        <f t="shared" si="0"/>
        <v>0</v>
      </c>
      <c r="I37" s="1">
        <f t="shared" si="1"/>
        <v>0</v>
      </c>
    </row>
    <row r="38" spans="1:9" ht="25" x14ac:dyDescent="0.25">
      <c r="A38" s="55" t="s">
        <v>59</v>
      </c>
      <c r="B38" s="56"/>
      <c r="C38" s="57" t="s">
        <v>166</v>
      </c>
      <c r="D38" s="58" t="s">
        <v>24</v>
      </c>
      <c r="E38" s="1">
        <v>18</v>
      </c>
      <c r="F38" s="72"/>
      <c r="G38" s="72"/>
      <c r="H38" s="1">
        <f t="shared" si="0"/>
        <v>0</v>
      </c>
      <c r="I38" s="1">
        <f t="shared" si="1"/>
        <v>0</v>
      </c>
    </row>
    <row r="39" spans="1:9" ht="62.5" x14ac:dyDescent="0.25">
      <c r="A39" s="55" t="s">
        <v>60</v>
      </c>
      <c r="B39" s="56"/>
      <c r="C39" s="57" t="s">
        <v>165</v>
      </c>
      <c r="D39" s="58" t="s">
        <v>24</v>
      </c>
      <c r="E39" s="1">
        <v>1</v>
      </c>
      <c r="F39" s="72"/>
      <c r="G39" s="72"/>
      <c r="H39" s="1">
        <f t="shared" si="0"/>
        <v>0</v>
      </c>
      <c r="I39" s="1">
        <f t="shared" si="1"/>
        <v>0</v>
      </c>
    </row>
    <row r="40" spans="1:9" ht="25" x14ac:dyDescent="0.25">
      <c r="A40" s="55" t="s">
        <v>61</v>
      </c>
      <c r="B40" s="56"/>
      <c r="C40" s="57" t="s">
        <v>154</v>
      </c>
      <c r="D40" s="58" t="s">
        <v>24</v>
      </c>
      <c r="E40" s="1">
        <v>1</v>
      </c>
      <c r="F40" s="72"/>
      <c r="G40" s="72"/>
      <c r="H40" s="1">
        <f t="shared" si="0"/>
        <v>0</v>
      </c>
      <c r="I40" s="1">
        <f t="shared" si="1"/>
        <v>0</v>
      </c>
    </row>
    <row r="41" spans="1:9" ht="37.5" x14ac:dyDescent="0.25">
      <c r="A41" s="55" t="s">
        <v>62</v>
      </c>
      <c r="B41" s="56"/>
      <c r="C41" s="57" t="s">
        <v>174</v>
      </c>
      <c r="D41" s="58" t="s">
        <v>24</v>
      </c>
      <c r="E41" s="1">
        <v>1</v>
      </c>
      <c r="F41" s="72"/>
      <c r="G41" s="72"/>
      <c r="H41" s="1">
        <f t="shared" si="0"/>
        <v>0</v>
      </c>
      <c r="I41" s="1">
        <f t="shared" si="1"/>
        <v>0</v>
      </c>
    </row>
    <row r="42" spans="1:9" ht="12.75" customHeight="1" x14ac:dyDescent="0.25">
      <c r="A42" s="55" t="s">
        <v>64</v>
      </c>
      <c r="B42" s="56"/>
      <c r="C42" s="57" t="s">
        <v>63</v>
      </c>
      <c r="D42" s="58" t="s">
        <v>24</v>
      </c>
      <c r="E42" s="1">
        <v>2</v>
      </c>
      <c r="F42" s="72"/>
      <c r="G42" s="72"/>
      <c r="H42" s="1">
        <f t="shared" si="0"/>
        <v>0</v>
      </c>
      <c r="I42" s="1">
        <f t="shared" si="1"/>
        <v>0</v>
      </c>
    </row>
    <row r="43" spans="1:9" ht="12.75" customHeight="1" x14ac:dyDescent="0.25">
      <c r="A43" s="55" t="s">
        <v>65</v>
      </c>
      <c r="B43" s="56"/>
      <c r="C43" s="57" t="s">
        <v>67</v>
      </c>
      <c r="D43" s="58" t="s">
        <v>24</v>
      </c>
      <c r="E43" s="1">
        <v>2</v>
      </c>
      <c r="F43" s="72"/>
      <c r="G43" s="72"/>
      <c r="H43" s="1">
        <f t="shared" si="0"/>
        <v>0</v>
      </c>
      <c r="I43" s="1">
        <f t="shared" si="1"/>
        <v>0</v>
      </c>
    </row>
    <row r="44" spans="1:9" ht="12.75" customHeight="1" x14ac:dyDescent="0.25">
      <c r="A44" s="55" t="s">
        <v>66</v>
      </c>
      <c r="B44" s="56"/>
      <c r="C44" s="57" t="s">
        <v>72</v>
      </c>
      <c r="D44" s="58" t="s">
        <v>24</v>
      </c>
      <c r="E44" s="1">
        <v>4</v>
      </c>
      <c r="F44" s="72"/>
      <c r="G44" s="72"/>
      <c r="H44" s="1">
        <f t="shared" si="0"/>
        <v>0</v>
      </c>
      <c r="I44" s="1">
        <f t="shared" si="1"/>
        <v>0</v>
      </c>
    </row>
    <row r="45" spans="1:9" ht="12.75" customHeight="1" x14ac:dyDescent="0.25">
      <c r="A45" s="55" t="s">
        <v>68</v>
      </c>
      <c r="B45" s="56"/>
      <c r="C45" s="57" t="s">
        <v>71</v>
      </c>
      <c r="D45" s="58" t="s">
        <v>24</v>
      </c>
      <c r="E45" s="1">
        <v>2</v>
      </c>
      <c r="F45" s="72"/>
      <c r="G45" s="72"/>
      <c r="H45" s="1">
        <f t="shared" si="0"/>
        <v>0</v>
      </c>
      <c r="I45" s="1">
        <f t="shared" si="1"/>
        <v>0</v>
      </c>
    </row>
    <row r="46" spans="1:9" ht="12.75" customHeight="1" x14ac:dyDescent="0.25">
      <c r="A46" s="55" t="s">
        <v>69</v>
      </c>
      <c r="B46" s="56"/>
      <c r="C46" s="57" t="s">
        <v>105</v>
      </c>
      <c r="D46" s="58" t="s">
        <v>48</v>
      </c>
      <c r="E46" s="1">
        <v>6</v>
      </c>
      <c r="F46" s="72"/>
      <c r="G46" s="72"/>
      <c r="H46" s="1">
        <f t="shared" si="0"/>
        <v>0</v>
      </c>
      <c r="I46" s="1">
        <f t="shared" si="1"/>
        <v>0</v>
      </c>
    </row>
    <row r="47" spans="1:9" ht="12.75" customHeight="1" x14ac:dyDescent="0.25">
      <c r="A47" s="55" t="s">
        <v>74</v>
      </c>
      <c r="B47" s="56"/>
      <c r="C47" s="57" t="s">
        <v>70</v>
      </c>
      <c r="D47" s="58" t="s">
        <v>24</v>
      </c>
      <c r="E47" s="1">
        <v>1</v>
      </c>
      <c r="F47" s="72"/>
      <c r="G47" s="72"/>
      <c r="H47" s="1">
        <f t="shared" si="0"/>
        <v>0</v>
      </c>
      <c r="I47" s="1">
        <f t="shared" si="1"/>
        <v>0</v>
      </c>
    </row>
    <row r="48" spans="1:9" ht="25" x14ac:dyDescent="0.25">
      <c r="A48" s="55" t="s">
        <v>77</v>
      </c>
      <c r="B48" s="56"/>
      <c r="C48" s="57" t="s">
        <v>41</v>
      </c>
      <c r="D48" s="58" t="s">
        <v>42</v>
      </c>
      <c r="E48" s="1">
        <v>200</v>
      </c>
      <c r="F48" s="72"/>
      <c r="G48" s="72"/>
      <c r="H48" s="1">
        <f t="shared" si="0"/>
        <v>0</v>
      </c>
      <c r="I48" s="1">
        <f t="shared" si="1"/>
        <v>0</v>
      </c>
    </row>
    <row r="49" spans="1:9" ht="12.75" customHeight="1" x14ac:dyDescent="0.25">
      <c r="A49" s="55" t="s">
        <v>40</v>
      </c>
      <c r="B49" s="56"/>
      <c r="C49" s="57" t="s">
        <v>103</v>
      </c>
      <c r="D49" s="58"/>
      <c r="E49" s="1"/>
      <c r="F49" s="58"/>
      <c r="G49" s="1"/>
      <c r="H49" s="58"/>
      <c r="I49" s="1"/>
    </row>
    <row r="50" spans="1:9" ht="12.75" customHeight="1" x14ac:dyDescent="0.25">
      <c r="A50" s="55"/>
      <c r="B50" s="56"/>
      <c r="C50" s="57" t="s">
        <v>46</v>
      </c>
      <c r="D50" s="58" t="s">
        <v>48</v>
      </c>
      <c r="E50" s="1">
        <v>50</v>
      </c>
      <c r="F50" s="72"/>
      <c r="G50" s="72"/>
      <c r="H50" s="1">
        <f t="shared" si="0"/>
        <v>0</v>
      </c>
      <c r="I50" s="1">
        <f t="shared" si="1"/>
        <v>0</v>
      </c>
    </row>
    <row r="51" spans="1:9" ht="12.75" customHeight="1" x14ac:dyDescent="0.25">
      <c r="A51" s="55" t="s">
        <v>43</v>
      </c>
      <c r="B51" s="56"/>
      <c r="C51" s="57" t="s">
        <v>102</v>
      </c>
      <c r="D51" s="58"/>
      <c r="E51" s="1"/>
      <c r="F51" s="58"/>
      <c r="G51" s="1"/>
      <c r="H51" s="58"/>
      <c r="I51" s="1"/>
    </row>
    <row r="52" spans="1:9" ht="12.75" customHeight="1" x14ac:dyDescent="0.25">
      <c r="A52" s="55"/>
      <c r="B52" s="56"/>
      <c r="C52" s="57" t="s">
        <v>52</v>
      </c>
      <c r="D52" s="58" t="s">
        <v>48</v>
      </c>
      <c r="E52" s="1">
        <v>20</v>
      </c>
      <c r="F52" s="72"/>
      <c r="G52" s="72"/>
      <c r="H52" s="1">
        <f t="shared" si="0"/>
        <v>0</v>
      </c>
      <c r="I52" s="1">
        <f t="shared" si="1"/>
        <v>0</v>
      </c>
    </row>
    <row r="53" spans="1:9" ht="12.75" customHeight="1" x14ac:dyDescent="0.25">
      <c r="A53" s="55"/>
      <c r="B53" s="56"/>
      <c r="C53" s="57" t="s">
        <v>73</v>
      </c>
      <c r="D53" s="58" t="s">
        <v>48</v>
      </c>
      <c r="E53" s="1">
        <v>2</v>
      </c>
      <c r="F53" s="72"/>
      <c r="G53" s="72"/>
      <c r="H53" s="1">
        <f t="shared" si="0"/>
        <v>0</v>
      </c>
      <c r="I53" s="1">
        <f t="shared" si="1"/>
        <v>0</v>
      </c>
    </row>
    <row r="54" spans="1:9" ht="15.5" x14ac:dyDescent="0.35">
      <c r="A54" s="55"/>
      <c r="B54" s="56"/>
      <c r="C54" s="69" t="s">
        <v>75</v>
      </c>
      <c r="D54" s="58"/>
      <c r="E54" s="1"/>
      <c r="F54" s="58"/>
      <c r="G54" s="1"/>
      <c r="H54" s="58"/>
      <c r="I54" s="1"/>
    </row>
    <row r="55" spans="1:9" ht="12.75" customHeight="1" x14ac:dyDescent="0.25">
      <c r="A55" s="55" t="s">
        <v>76</v>
      </c>
      <c r="B55" s="56"/>
      <c r="C55" s="57" t="s">
        <v>78</v>
      </c>
      <c r="D55" s="58" t="s">
        <v>24</v>
      </c>
      <c r="E55" s="1">
        <v>1</v>
      </c>
      <c r="F55" s="72"/>
      <c r="G55" s="72"/>
      <c r="H55" s="1">
        <f t="shared" si="0"/>
        <v>0</v>
      </c>
      <c r="I55" s="1">
        <f t="shared" si="1"/>
        <v>0</v>
      </c>
    </row>
    <row r="56" spans="1:9" ht="25" x14ac:dyDescent="0.25">
      <c r="A56" s="55" t="s">
        <v>79</v>
      </c>
      <c r="B56" s="56"/>
      <c r="C56" s="57" t="s">
        <v>166</v>
      </c>
      <c r="D56" s="58" t="s">
        <v>24</v>
      </c>
      <c r="E56" s="1">
        <v>27</v>
      </c>
      <c r="F56" s="72"/>
      <c r="G56" s="72"/>
      <c r="H56" s="1">
        <f t="shared" si="0"/>
        <v>0</v>
      </c>
      <c r="I56" s="1">
        <f t="shared" si="1"/>
        <v>0</v>
      </c>
    </row>
    <row r="57" spans="1:9" ht="37.5" x14ac:dyDescent="0.25">
      <c r="A57" s="55" t="s">
        <v>80</v>
      </c>
      <c r="B57" s="56"/>
      <c r="C57" s="57" t="s">
        <v>167</v>
      </c>
      <c r="D57" s="58" t="s">
        <v>24</v>
      </c>
      <c r="E57" s="1">
        <v>1</v>
      </c>
      <c r="F57" s="72"/>
      <c r="G57" s="72"/>
      <c r="H57" s="1">
        <f t="shared" si="0"/>
        <v>0</v>
      </c>
      <c r="I57" s="1">
        <f t="shared" si="1"/>
        <v>0</v>
      </c>
    </row>
    <row r="58" spans="1:9" x14ac:dyDescent="0.25">
      <c r="A58" s="55" t="s">
        <v>81</v>
      </c>
      <c r="B58" s="56"/>
      <c r="C58" s="57" t="s">
        <v>84</v>
      </c>
      <c r="D58" s="58" t="s">
        <v>24</v>
      </c>
      <c r="E58" s="1">
        <v>2</v>
      </c>
      <c r="F58" s="72"/>
      <c r="G58" s="72"/>
      <c r="H58" s="1">
        <f t="shared" si="0"/>
        <v>0</v>
      </c>
      <c r="I58" s="1">
        <f t="shared" si="1"/>
        <v>0</v>
      </c>
    </row>
    <row r="59" spans="1:9" ht="12.75" customHeight="1" x14ac:dyDescent="0.25">
      <c r="A59" s="55" t="s">
        <v>82</v>
      </c>
      <c r="B59" s="56"/>
      <c r="C59" s="57" t="s">
        <v>85</v>
      </c>
      <c r="D59" s="58" t="s">
        <v>24</v>
      </c>
      <c r="E59" s="1">
        <v>1</v>
      </c>
      <c r="F59" s="72"/>
      <c r="G59" s="72"/>
      <c r="H59" s="1">
        <f t="shared" si="0"/>
        <v>0</v>
      </c>
      <c r="I59" s="1">
        <f t="shared" si="1"/>
        <v>0</v>
      </c>
    </row>
    <row r="60" spans="1:9" ht="12.75" customHeight="1" x14ac:dyDescent="0.25">
      <c r="A60" s="55" t="s">
        <v>83</v>
      </c>
      <c r="B60" s="56"/>
      <c r="C60" s="57" t="s">
        <v>86</v>
      </c>
      <c r="D60" s="58" t="s">
        <v>24</v>
      </c>
      <c r="E60" s="1">
        <v>1</v>
      </c>
      <c r="F60" s="72"/>
      <c r="G60" s="72"/>
      <c r="H60" s="1">
        <f t="shared" si="0"/>
        <v>0</v>
      </c>
      <c r="I60" s="1">
        <f t="shared" si="1"/>
        <v>0</v>
      </c>
    </row>
    <row r="61" spans="1:9" ht="12.75" customHeight="1" x14ac:dyDescent="0.25">
      <c r="A61" s="55" t="s">
        <v>87</v>
      </c>
      <c r="B61" s="56"/>
      <c r="C61" s="57" t="s">
        <v>176</v>
      </c>
      <c r="D61" s="58" t="s">
        <v>24</v>
      </c>
      <c r="E61" s="1">
        <v>1</v>
      </c>
      <c r="F61" s="72"/>
      <c r="G61" s="72"/>
      <c r="H61" s="1">
        <f t="shared" si="0"/>
        <v>0</v>
      </c>
      <c r="I61" s="1">
        <f t="shared" si="1"/>
        <v>0</v>
      </c>
    </row>
    <row r="62" spans="1:9" ht="12.75" customHeight="1" x14ac:dyDescent="0.25">
      <c r="A62" s="55" t="s">
        <v>88</v>
      </c>
      <c r="B62" s="56"/>
      <c r="C62" s="57" t="s">
        <v>72</v>
      </c>
      <c r="D62" s="58" t="s">
        <v>24</v>
      </c>
      <c r="E62" s="1">
        <v>19</v>
      </c>
      <c r="F62" s="72"/>
      <c r="G62" s="72"/>
      <c r="H62" s="1">
        <f t="shared" si="0"/>
        <v>0</v>
      </c>
      <c r="I62" s="1">
        <f t="shared" si="1"/>
        <v>0</v>
      </c>
    </row>
    <row r="63" spans="1:9" ht="12.75" customHeight="1" x14ac:dyDescent="0.25">
      <c r="A63" s="55" t="s">
        <v>89</v>
      </c>
      <c r="B63" s="56"/>
      <c r="C63" s="57" t="s">
        <v>90</v>
      </c>
      <c r="D63" s="58" t="s">
        <v>24</v>
      </c>
      <c r="E63" s="1">
        <v>4</v>
      </c>
      <c r="F63" s="72"/>
      <c r="G63" s="72"/>
      <c r="H63" s="1">
        <f t="shared" si="0"/>
        <v>0</v>
      </c>
      <c r="I63" s="1">
        <f t="shared" si="1"/>
        <v>0</v>
      </c>
    </row>
    <row r="64" spans="1:9" ht="12.75" customHeight="1" x14ac:dyDescent="0.25">
      <c r="A64" s="55" t="s">
        <v>91</v>
      </c>
      <c r="B64" s="56"/>
      <c r="C64" s="57" t="s">
        <v>71</v>
      </c>
      <c r="D64" s="58" t="s">
        <v>24</v>
      </c>
      <c r="E64" s="1">
        <v>26</v>
      </c>
      <c r="F64" s="72"/>
      <c r="G64" s="72"/>
      <c r="H64" s="1">
        <f t="shared" si="0"/>
        <v>0</v>
      </c>
      <c r="I64" s="1">
        <f t="shared" si="1"/>
        <v>0</v>
      </c>
    </row>
    <row r="65" spans="1:9" ht="12.75" customHeight="1" x14ac:dyDescent="0.25">
      <c r="A65" s="55" t="s">
        <v>92</v>
      </c>
      <c r="B65" s="56"/>
      <c r="C65" s="57" t="s">
        <v>93</v>
      </c>
      <c r="D65" s="58" t="s">
        <v>24</v>
      </c>
      <c r="E65" s="1">
        <v>2</v>
      </c>
      <c r="F65" s="72"/>
      <c r="G65" s="72"/>
      <c r="H65" s="1">
        <f t="shared" si="0"/>
        <v>0</v>
      </c>
      <c r="I65" s="1">
        <f t="shared" si="1"/>
        <v>0</v>
      </c>
    </row>
    <row r="66" spans="1:9" ht="12.75" customHeight="1" x14ac:dyDescent="0.25">
      <c r="A66" s="55" t="s">
        <v>94</v>
      </c>
      <c r="B66" s="56"/>
      <c r="C66" s="57" t="s">
        <v>95</v>
      </c>
      <c r="D66" s="58" t="s">
        <v>24</v>
      </c>
      <c r="E66" s="1">
        <v>8</v>
      </c>
      <c r="F66" s="72"/>
      <c r="G66" s="72"/>
      <c r="H66" s="1">
        <f t="shared" si="0"/>
        <v>0</v>
      </c>
      <c r="I66" s="1">
        <f t="shared" si="1"/>
        <v>0</v>
      </c>
    </row>
    <row r="67" spans="1:9" ht="12.75" customHeight="1" x14ac:dyDescent="0.25">
      <c r="A67" s="55" t="s">
        <v>96</v>
      </c>
      <c r="B67" s="56"/>
      <c r="C67" s="57" t="s">
        <v>105</v>
      </c>
      <c r="D67" s="58" t="s">
        <v>48</v>
      </c>
      <c r="E67" s="1">
        <v>50</v>
      </c>
      <c r="F67" s="72"/>
      <c r="G67" s="72"/>
      <c r="H67" s="1">
        <f t="shared" si="0"/>
        <v>0</v>
      </c>
      <c r="I67" s="1">
        <f t="shared" si="1"/>
        <v>0</v>
      </c>
    </row>
    <row r="68" spans="1:9" ht="12.75" customHeight="1" x14ac:dyDescent="0.25">
      <c r="A68" s="55" t="s">
        <v>97</v>
      </c>
      <c r="B68" s="56"/>
      <c r="C68" s="57" t="s">
        <v>109</v>
      </c>
      <c r="D68" s="58" t="s">
        <v>48</v>
      </c>
      <c r="E68" s="1">
        <v>6</v>
      </c>
      <c r="F68" s="72"/>
      <c r="G68" s="72"/>
      <c r="H68" s="1">
        <f t="shared" si="0"/>
        <v>0</v>
      </c>
      <c r="I68" s="1">
        <f t="shared" si="1"/>
        <v>0</v>
      </c>
    </row>
    <row r="69" spans="1:9" ht="12.75" customHeight="1" x14ac:dyDescent="0.25">
      <c r="A69" s="55" t="s">
        <v>98</v>
      </c>
      <c r="B69" s="56"/>
      <c r="C69" s="57" t="s">
        <v>156</v>
      </c>
      <c r="D69" s="58" t="s">
        <v>24</v>
      </c>
      <c r="E69" s="1">
        <v>1</v>
      </c>
      <c r="F69" s="72"/>
      <c r="G69" s="72"/>
      <c r="H69" s="1">
        <f t="shared" si="0"/>
        <v>0</v>
      </c>
      <c r="I69" s="1">
        <f t="shared" si="1"/>
        <v>0</v>
      </c>
    </row>
    <row r="70" spans="1:9" ht="25" x14ac:dyDescent="0.25">
      <c r="A70" s="55" t="s">
        <v>100</v>
      </c>
      <c r="B70" s="56"/>
      <c r="C70" s="57" t="s">
        <v>41</v>
      </c>
      <c r="D70" s="58" t="s">
        <v>42</v>
      </c>
      <c r="E70" s="1">
        <v>70</v>
      </c>
      <c r="F70" s="72"/>
      <c r="G70" s="72"/>
      <c r="H70" s="1">
        <f t="shared" si="0"/>
        <v>0</v>
      </c>
      <c r="I70" s="1">
        <f t="shared" si="1"/>
        <v>0</v>
      </c>
    </row>
    <row r="71" spans="1:9" ht="12.75" customHeight="1" x14ac:dyDescent="0.25">
      <c r="A71" s="55" t="s">
        <v>106</v>
      </c>
      <c r="B71" s="56"/>
      <c r="C71" s="57" t="s">
        <v>44</v>
      </c>
      <c r="D71" s="58" t="s">
        <v>42</v>
      </c>
      <c r="E71" s="1">
        <v>40</v>
      </c>
      <c r="F71" s="72"/>
      <c r="G71" s="72"/>
      <c r="H71" s="1">
        <f t="shared" si="0"/>
        <v>0</v>
      </c>
      <c r="I71" s="1">
        <f t="shared" si="1"/>
        <v>0</v>
      </c>
    </row>
    <row r="72" spans="1:9" ht="25" x14ac:dyDescent="0.25">
      <c r="A72" s="55" t="s">
        <v>107</v>
      </c>
      <c r="B72" s="56"/>
      <c r="C72" s="57" t="s">
        <v>155</v>
      </c>
      <c r="D72" s="58"/>
      <c r="E72" s="1"/>
      <c r="F72" s="58"/>
      <c r="G72" s="1"/>
      <c r="H72" s="58"/>
      <c r="I72" s="1"/>
    </row>
    <row r="73" spans="1:9" ht="12.75" customHeight="1" x14ac:dyDescent="0.25">
      <c r="A73" s="55"/>
      <c r="B73" s="56"/>
      <c r="C73" s="57" t="s">
        <v>99</v>
      </c>
      <c r="D73" s="58" t="s">
        <v>48</v>
      </c>
      <c r="E73" s="1">
        <v>7</v>
      </c>
      <c r="F73" s="72"/>
      <c r="G73" s="72"/>
      <c r="H73" s="1">
        <f t="shared" si="0"/>
        <v>0</v>
      </c>
      <c r="I73" s="1">
        <f t="shared" si="1"/>
        <v>0</v>
      </c>
    </row>
    <row r="74" spans="1:9" ht="12.75" customHeight="1" x14ac:dyDescent="0.25">
      <c r="A74" s="55" t="s">
        <v>108</v>
      </c>
      <c r="B74" s="56"/>
      <c r="C74" s="57" t="s">
        <v>103</v>
      </c>
      <c r="D74" s="58"/>
      <c r="E74" s="1"/>
      <c r="F74" s="72"/>
      <c r="G74" s="72"/>
      <c r="H74" s="1">
        <f t="shared" si="0"/>
        <v>0</v>
      </c>
      <c r="I74" s="1">
        <f t="shared" si="1"/>
        <v>0</v>
      </c>
    </row>
    <row r="75" spans="1:9" ht="12.75" customHeight="1" x14ac:dyDescent="0.25">
      <c r="A75" s="55"/>
      <c r="B75" s="56"/>
      <c r="C75" s="57" t="s">
        <v>101</v>
      </c>
      <c r="D75" s="58" t="s">
        <v>48</v>
      </c>
      <c r="E75" s="1">
        <v>3</v>
      </c>
      <c r="F75" s="72"/>
      <c r="G75" s="72"/>
      <c r="H75" s="1">
        <f t="shared" si="0"/>
        <v>0</v>
      </c>
      <c r="I75" s="1">
        <f t="shared" si="1"/>
        <v>0</v>
      </c>
    </row>
    <row r="76" spans="1:9" ht="12.75" customHeight="1" x14ac:dyDescent="0.25">
      <c r="A76" s="55"/>
      <c r="B76" s="56"/>
      <c r="C76" s="57" t="s">
        <v>47</v>
      </c>
      <c r="D76" s="58" t="s">
        <v>48</v>
      </c>
      <c r="E76" s="1">
        <v>55</v>
      </c>
      <c r="F76" s="72"/>
      <c r="G76" s="72"/>
      <c r="H76" s="1">
        <f t="shared" si="0"/>
        <v>0</v>
      </c>
      <c r="I76" s="1">
        <f t="shared" si="1"/>
        <v>0</v>
      </c>
    </row>
    <row r="77" spans="1:9" ht="12.75" customHeight="1" x14ac:dyDescent="0.25">
      <c r="A77" s="55"/>
      <c r="B77" s="56"/>
      <c r="C77" s="57" t="s">
        <v>46</v>
      </c>
      <c r="D77" s="58" t="s">
        <v>48</v>
      </c>
      <c r="E77" s="1">
        <v>20</v>
      </c>
      <c r="F77" s="72"/>
      <c r="G77" s="72"/>
      <c r="H77" s="1">
        <f t="shared" si="0"/>
        <v>0</v>
      </c>
      <c r="I77" s="1">
        <f t="shared" si="1"/>
        <v>0</v>
      </c>
    </row>
    <row r="78" spans="1:9" ht="12.75" customHeight="1" x14ac:dyDescent="0.25">
      <c r="A78" s="55"/>
      <c r="B78" s="56"/>
      <c r="C78" s="57" t="s">
        <v>50</v>
      </c>
      <c r="D78" s="58" t="s">
        <v>48</v>
      </c>
      <c r="E78" s="1">
        <v>27</v>
      </c>
      <c r="F78" s="72"/>
      <c r="G78" s="72"/>
      <c r="H78" s="1">
        <f t="shared" si="0"/>
        <v>0</v>
      </c>
      <c r="I78" s="1">
        <f t="shared" si="1"/>
        <v>0</v>
      </c>
    </row>
    <row r="79" spans="1:9" ht="12.75" customHeight="1" x14ac:dyDescent="0.25">
      <c r="A79" s="55"/>
      <c r="B79" s="56"/>
      <c r="C79" s="57" t="s">
        <v>49</v>
      </c>
      <c r="D79" s="58" t="s">
        <v>48</v>
      </c>
      <c r="E79" s="1">
        <v>4</v>
      </c>
      <c r="F79" s="72"/>
      <c r="G79" s="72"/>
      <c r="H79" s="1">
        <f t="shared" ref="H79:H110" si="2">F79*E79</f>
        <v>0</v>
      </c>
      <c r="I79" s="1">
        <f t="shared" ref="I79:I110" si="3">E79*G79</f>
        <v>0</v>
      </c>
    </row>
    <row r="80" spans="1:9" x14ac:dyDescent="0.25">
      <c r="A80" s="55" t="s">
        <v>157</v>
      </c>
      <c r="B80" s="56"/>
      <c r="C80" s="57" t="s">
        <v>102</v>
      </c>
      <c r="D80" s="58"/>
      <c r="E80" s="1"/>
      <c r="F80" s="72"/>
      <c r="G80" s="72"/>
      <c r="H80" s="1">
        <f t="shared" si="2"/>
        <v>0</v>
      </c>
      <c r="I80" s="1">
        <f t="shared" si="3"/>
        <v>0</v>
      </c>
    </row>
    <row r="81" spans="1:9" ht="12.75" customHeight="1" x14ac:dyDescent="0.25">
      <c r="A81" s="55"/>
      <c r="B81" s="56"/>
      <c r="C81" s="57" t="s">
        <v>104</v>
      </c>
      <c r="D81" s="58" t="s">
        <v>48</v>
      </c>
      <c r="E81" s="1">
        <v>110</v>
      </c>
      <c r="F81" s="72"/>
      <c r="G81" s="72"/>
      <c r="H81" s="1">
        <f t="shared" si="2"/>
        <v>0</v>
      </c>
      <c r="I81" s="1">
        <f t="shared" si="3"/>
        <v>0</v>
      </c>
    </row>
    <row r="82" spans="1:9" ht="12.75" customHeight="1" x14ac:dyDescent="0.25">
      <c r="A82" s="55"/>
      <c r="B82" s="56"/>
      <c r="C82" s="57" t="s">
        <v>53</v>
      </c>
      <c r="D82" s="58" t="s">
        <v>48</v>
      </c>
      <c r="E82" s="1">
        <v>2</v>
      </c>
      <c r="F82" s="72"/>
      <c r="G82" s="72"/>
      <c r="H82" s="1">
        <f t="shared" si="2"/>
        <v>0</v>
      </c>
      <c r="I82" s="1">
        <f t="shared" si="3"/>
        <v>0</v>
      </c>
    </row>
    <row r="83" spans="1:9" ht="15.5" x14ac:dyDescent="0.35">
      <c r="A83" s="55"/>
      <c r="B83" s="56"/>
      <c r="C83" s="69" t="s">
        <v>110</v>
      </c>
      <c r="D83" s="58"/>
      <c r="E83" s="1"/>
      <c r="F83" s="58"/>
      <c r="G83" s="1"/>
      <c r="H83" s="58"/>
      <c r="I83" s="1"/>
    </row>
    <row r="84" spans="1:9" ht="12.75" customHeight="1" x14ac:dyDescent="0.25">
      <c r="A84" s="55" t="s">
        <v>111</v>
      </c>
      <c r="B84" s="56"/>
      <c r="C84" s="57" t="s">
        <v>112</v>
      </c>
      <c r="D84" s="58" t="s">
        <v>24</v>
      </c>
      <c r="E84" s="1">
        <v>1</v>
      </c>
      <c r="F84" s="72"/>
      <c r="G84" s="72"/>
      <c r="H84" s="1">
        <f t="shared" si="2"/>
        <v>0</v>
      </c>
      <c r="I84" s="1">
        <f t="shared" si="3"/>
        <v>0</v>
      </c>
    </row>
    <row r="85" spans="1:9" ht="12.75" customHeight="1" x14ac:dyDescent="0.25">
      <c r="A85" s="55" t="s">
        <v>113</v>
      </c>
      <c r="B85" s="56"/>
      <c r="C85" s="57" t="s">
        <v>114</v>
      </c>
      <c r="D85" s="58" t="s">
        <v>24</v>
      </c>
      <c r="E85" s="1">
        <v>1</v>
      </c>
      <c r="F85" s="72"/>
      <c r="G85" s="72"/>
      <c r="H85" s="1">
        <f t="shared" si="2"/>
        <v>0</v>
      </c>
      <c r="I85" s="1">
        <f t="shared" si="3"/>
        <v>0</v>
      </c>
    </row>
    <row r="86" spans="1:9" ht="12.75" customHeight="1" x14ac:dyDescent="0.25">
      <c r="A86" s="55" t="s">
        <v>115</v>
      </c>
      <c r="B86" s="56"/>
      <c r="C86" s="57" t="s">
        <v>116</v>
      </c>
      <c r="D86" s="58" t="s">
        <v>24</v>
      </c>
      <c r="E86" s="1">
        <v>1</v>
      </c>
      <c r="F86" s="72"/>
      <c r="G86" s="72"/>
      <c r="H86" s="1">
        <f t="shared" si="2"/>
        <v>0</v>
      </c>
      <c r="I86" s="1">
        <f t="shared" si="3"/>
        <v>0</v>
      </c>
    </row>
    <row r="87" spans="1:9" ht="12.75" customHeight="1" x14ac:dyDescent="0.25">
      <c r="A87" s="55" t="s">
        <v>117</v>
      </c>
      <c r="B87" s="56"/>
      <c r="C87" s="57" t="s">
        <v>118</v>
      </c>
      <c r="D87" s="58" t="s">
        <v>48</v>
      </c>
      <c r="E87" s="1">
        <v>1</v>
      </c>
      <c r="F87" s="72"/>
      <c r="G87" s="72"/>
      <c r="H87" s="1">
        <f t="shared" si="2"/>
        <v>0</v>
      </c>
      <c r="I87" s="1">
        <f t="shared" si="3"/>
        <v>0</v>
      </c>
    </row>
    <row r="88" spans="1:9" ht="12.75" customHeight="1" x14ac:dyDescent="0.25">
      <c r="A88" s="55" t="s">
        <v>119</v>
      </c>
      <c r="B88" s="56"/>
      <c r="C88" s="57" t="s">
        <v>120</v>
      </c>
      <c r="D88" s="58" t="s">
        <v>24</v>
      </c>
      <c r="E88" s="1">
        <v>2</v>
      </c>
      <c r="F88" s="72"/>
      <c r="G88" s="72"/>
      <c r="H88" s="1">
        <f t="shared" si="2"/>
        <v>0</v>
      </c>
      <c r="I88" s="1">
        <f t="shared" si="3"/>
        <v>0</v>
      </c>
    </row>
    <row r="89" spans="1:9" ht="12.75" customHeight="1" x14ac:dyDescent="0.25">
      <c r="A89" s="55" t="s">
        <v>121</v>
      </c>
      <c r="B89" s="56"/>
      <c r="C89" s="57" t="s">
        <v>122</v>
      </c>
      <c r="D89" s="58" t="s">
        <v>24</v>
      </c>
      <c r="E89" s="1">
        <v>1</v>
      </c>
      <c r="F89" s="72"/>
      <c r="G89" s="72"/>
      <c r="H89" s="1">
        <f t="shared" si="2"/>
        <v>0</v>
      </c>
      <c r="I89" s="1">
        <f t="shared" si="3"/>
        <v>0</v>
      </c>
    </row>
    <row r="90" spans="1:9" ht="12.75" customHeight="1" x14ac:dyDescent="0.25">
      <c r="A90" s="55" t="s">
        <v>119</v>
      </c>
      <c r="B90" s="56"/>
      <c r="C90" s="57" t="s">
        <v>123</v>
      </c>
      <c r="D90" s="58" t="s">
        <v>24</v>
      </c>
      <c r="E90" s="1">
        <v>2</v>
      </c>
      <c r="F90" s="72"/>
      <c r="G90" s="72"/>
      <c r="H90" s="1">
        <f t="shared" si="2"/>
        <v>0</v>
      </c>
      <c r="I90" s="1">
        <f t="shared" si="3"/>
        <v>0</v>
      </c>
    </row>
    <row r="91" spans="1:9" ht="12.75" customHeight="1" x14ac:dyDescent="0.25">
      <c r="A91" s="55" t="s">
        <v>121</v>
      </c>
      <c r="B91" s="56"/>
      <c r="C91" s="57" t="s">
        <v>71</v>
      </c>
      <c r="D91" s="58" t="s">
        <v>24</v>
      </c>
      <c r="E91" s="1">
        <v>2</v>
      </c>
      <c r="F91" s="72"/>
      <c r="G91" s="72"/>
      <c r="H91" s="1">
        <f t="shared" si="2"/>
        <v>0</v>
      </c>
      <c r="I91" s="1">
        <f t="shared" si="3"/>
        <v>0</v>
      </c>
    </row>
    <row r="92" spans="1:9" ht="12.75" customHeight="1" x14ac:dyDescent="0.25">
      <c r="A92" s="55" t="s">
        <v>124</v>
      </c>
      <c r="B92" s="56"/>
      <c r="C92" s="57" t="s">
        <v>105</v>
      </c>
      <c r="D92" s="58" t="s">
        <v>48</v>
      </c>
      <c r="E92" s="1">
        <v>4</v>
      </c>
      <c r="F92" s="72"/>
      <c r="G92" s="72"/>
      <c r="H92" s="1">
        <f t="shared" si="2"/>
        <v>0</v>
      </c>
      <c r="I92" s="1">
        <f t="shared" si="3"/>
        <v>0</v>
      </c>
    </row>
    <row r="93" spans="1:9" ht="12.75" customHeight="1" x14ac:dyDescent="0.25">
      <c r="A93" s="55" t="s">
        <v>125</v>
      </c>
      <c r="B93" s="56"/>
      <c r="C93" s="57" t="s">
        <v>126</v>
      </c>
      <c r="D93" s="58" t="s">
        <v>24</v>
      </c>
      <c r="E93" s="1">
        <v>1</v>
      </c>
      <c r="F93" s="72"/>
      <c r="G93" s="72"/>
      <c r="H93" s="1">
        <f t="shared" si="2"/>
        <v>0</v>
      </c>
      <c r="I93" s="1">
        <f t="shared" si="3"/>
        <v>0</v>
      </c>
    </row>
    <row r="94" spans="1:9" ht="12.75" customHeight="1" x14ac:dyDescent="0.25">
      <c r="A94" s="55" t="s">
        <v>127</v>
      </c>
      <c r="B94" s="56"/>
      <c r="C94" s="57" t="s">
        <v>128</v>
      </c>
      <c r="D94" s="58" t="s">
        <v>24</v>
      </c>
      <c r="E94" s="1">
        <v>1</v>
      </c>
      <c r="F94" s="72"/>
      <c r="G94" s="72"/>
      <c r="H94" s="1">
        <f t="shared" si="2"/>
        <v>0</v>
      </c>
      <c r="I94" s="1">
        <f t="shared" si="3"/>
        <v>0</v>
      </c>
    </row>
    <row r="95" spans="1:9" ht="12.75" customHeight="1" x14ac:dyDescent="0.25">
      <c r="A95" s="55" t="s">
        <v>129</v>
      </c>
      <c r="B95" s="56"/>
      <c r="C95" s="57" t="s">
        <v>102</v>
      </c>
      <c r="D95" s="58"/>
      <c r="E95" s="1"/>
      <c r="F95" s="58"/>
      <c r="G95" s="1"/>
      <c r="H95" s="58"/>
      <c r="I95" s="1"/>
    </row>
    <row r="96" spans="1:9" ht="12.75" customHeight="1" x14ac:dyDescent="0.25">
      <c r="A96" s="55"/>
      <c r="B96" s="56"/>
      <c r="C96" s="57" t="s">
        <v>130</v>
      </c>
      <c r="D96" s="58" t="s">
        <v>48</v>
      </c>
      <c r="E96" s="1">
        <v>10</v>
      </c>
      <c r="F96" s="72"/>
      <c r="G96" s="72"/>
      <c r="H96" s="1">
        <f t="shared" si="2"/>
        <v>0</v>
      </c>
      <c r="I96" s="1">
        <f t="shared" si="3"/>
        <v>0</v>
      </c>
    </row>
    <row r="97" spans="1:9" ht="12.75" customHeight="1" x14ac:dyDescent="0.25">
      <c r="A97" s="55"/>
      <c r="B97" s="56"/>
      <c r="C97" s="57" t="s">
        <v>104</v>
      </c>
      <c r="D97" s="58" t="s">
        <v>48</v>
      </c>
      <c r="E97" s="1">
        <v>18</v>
      </c>
      <c r="F97" s="72"/>
      <c r="G97" s="72"/>
      <c r="H97" s="1">
        <f t="shared" si="2"/>
        <v>0</v>
      </c>
      <c r="I97" s="1">
        <f t="shared" si="3"/>
        <v>0</v>
      </c>
    </row>
    <row r="98" spans="1:9" ht="15.5" x14ac:dyDescent="0.35">
      <c r="A98" s="55"/>
      <c r="B98" s="56"/>
      <c r="C98" s="69" t="s">
        <v>131</v>
      </c>
      <c r="D98" s="58"/>
      <c r="E98" s="1"/>
      <c r="F98" s="58"/>
      <c r="G98" s="1"/>
      <c r="H98" s="58"/>
      <c r="I98" s="1"/>
    </row>
    <row r="99" spans="1:9" ht="25" x14ac:dyDescent="0.25">
      <c r="A99" s="55" t="s">
        <v>137</v>
      </c>
      <c r="B99" s="56"/>
      <c r="C99" s="57" t="s">
        <v>169</v>
      </c>
      <c r="D99" s="58" t="s">
        <v>24</v>
      </c>
      <c r="E99" s="1">
        <v>3</v>
      </c>
      <c r="F99" s="72"/>
      <c r="G99" s="72"/>
      <c r="H99" s="1">
        <f t="shared" si="2"/>
        <v>0</v>
      </c>
      <c r="I99" s="1">
        <f t="shared" si="3"/>
        <v>0</v>
      </c>
    </row>
    <row r="100" spans="1:9" ht="25" x14ac:dyDescent="0.25">
      <c r="A100" s="55" t="s">
        <v>138</v>
      </c>
      <c r="B100" s="56"/>
      <c r="C100" s="57" t="s">
        <v>170</v>
      </c>
      <c r="D100" s="58" t="s">
        <v>24</v>
      </c>
      <c r="E100" s="1">
        <v>1</v>
      </c>
      <c r="F100" s="72"/>
      <c r="G100" s="72"/>
      <c r="H100" s="1">
        <f t="shared" si="2"/>
        <v>0</v>
      </c>
      <c r="I100" s="1">
        <f t="shared" si="3"/>
        <v>0</v>
      </c>
    </row>
    <row r="101" spans="1:9" ht="25" x14ac:dyDescent="0.25">
      <c r="A101" s="55" t="s">
        <v>139</v>
      </c>
      <c r="B101" s="56"/>
      <c r="C101" s="57" t="s">
        <v>171</v>
      </c>
      <c r="D101" s="58" t="s">
        <v>24</v>
      </c>
      <c r="E101" s="1">
        <v>1</v>
      </c>
      <c r="F101" s="72"/>
      <c r="G101" s="72"/>
      <c r="H101" s="1">
        <f t="shared" si="2"/>
        <v>0</v>
      </c>
      <c r="I101" s="1">
        <f t="shared" si="3"/>
        <v>0</v>
      </c>
    </row>
    <row r="102" spans="1:9" ht="25" x14ac:dyDescent="0.25">
      <c r="A102" s="55" t="s">
        <v>140</v>
      </c>
      <c r="B102" s="56"/>
      <c r="C102" s="57" t="s">
        <v>172</v>
      </c>
      <c r="D102" s="58" t="s">
        <v>24</v>
      </c>
      <c r="E102" s="1">
        <v>2</v>
      </c>
      <c r="F102" s="72"/>
      <c r="G102" s="72"/>
      <c r="H102" s="1">
        <f t="shared" si="2"/>
        <v>0</v>
      </c>
      <c r="I102" s="1">
        <f t="shared" si="3"/>
        <v>0</v>
      </c>
    </row>
    <row r="103" spans="1:9" ht="12.75" customHeight="1" x14ac:dyDescent="0.25">
      <c r="A103" s="55" t="s">
        <v>141</v>
      </c>
      <c r="B103" s="56"/>
      <c r="C103" s="57" t="s">
        <v>132</v>
      </c>
      <c r="D103" s="58" t="s">
        <v>24</v>
      </c>
      <c r="E103" s="1">
        <v>9</v>
      </c>
      <c r="F103" s="72"/>
      <c r="G103" s="72"/>
      <c r="H103" s="1">
        <f t="shared" si="2"/>
        <v>0</v>
      </c>
      <c r="I103" s="1">
        <f t="shared" si="3"/>
        <v>0</v>
      </c>
    </row>
    <row r="104" spans="1:9" ht="12.75" customHeight="1" x14ac:dyDescent="0.25">
      <c r="A104" s="55" t="s">
        <v>142</v>
      </c>
      <c r="B104" s="56"/>
      <c r="C104" s="57" t="s">
        <v>133</v>
      </c>
      <c r="D104" s="58" t="s">
        <v>24</v>
      </c>
      <c r="E104" s="1">
        <v>2</v>
      </c>
      <c r="F104" s="72"/>
      <c r="G104" s="72"/>
      <c r="H104" s="1">
        <f t="shared" si="2"/>
        <v>0</v>
      </c>
      <c r="I104" s="1">
        <f t="shared" si="3"/>
        <v>0</v>
      </c>
    </row>
    <row r="105" spans="1:9" ht="12.75" customHeight="1" x14ac:dyDescent="0.25">
      <c r="A105" s="55" t="s">
        <v>143</v>
      </c>
      <c r="B105" s="56"/>
      <c r="C105" s="57" t="s">
        <v>134</v>
      </c>
      <c r="D105" s="58" t="s">
        <v>24</v>
      </c>
      <c r="E105" s="1">
        <v>2</v>
      </c>
      <c r="F105" s="72"/>
      <c r="G105" s="72"/>
      <c r="H105" s="1">
        <f t="shared" si="2"/>
        <v>0</v>
      </c>
      <c r="I105" s="1">
        <f t="shared" si="3"/>
        <v>0</v>
      </c>
    </row>
    <row r="106" spans="1:9" ht="12.75" customHeight="1" x14ac:dyDescent="0.25">
      <c r="A106" s="55" t="s">
        <v>144</v>
      </c>
      <c r="B106" s="56"/>
      <c r="C106" s="57" t="s">
        <v>136</v>
      </c>
      <c r="D106" s="58" t="s">
        <v>24</v>
      </c>
      <c r="E106" s="1">
        <v>2</v>
      </c>
      <c r="F106" s="72"/>
      <c r="G106" s="72"/>
      <c r="H106" s="1">
        <f t="shared" si="2"/>
        <v>0</v>
      </c>
      <c r="I106" s="1">
        <f t="shared" si="3"/>
        <v>0</v>
      </c>
    </row>
    <row r="107" spans="1:9" ht="12.75" customHeight="1" x14ac:dyDescent="0.25">
      <c r="A107" s="55" t="s">
        <v>145</v>
      </c>
      <c r="B107" s="56"/>
      <c r="C107" s="57" t="s">
        <v>135</v>
      </c>
      <c r="D107" s="58" t="s">
        <v>24</v>
      </c>
      <c r="E107" s="1">
        <v>2</v>
      </c>
      <c r="F107" s="72"/>
      <c r="G107" s="72"/>
      <c r="H107" s="1">
        <f t="shared" si="2"/>
        <v>0</v>
      </c>
      <c r="I107" s="1">
        <f t="shared" si="3"/>
        <v>0</v>
      </c>
    </row>
    <row r="108" spans="1:9" ht="12.75" customHeight="1" x14ac:dyDescent="0.25">
      <c r="A108" s="55" t="s">
        <v>146</v>
      </c>
      <c r="B108" s="56"/>
      <c r="C108" s="57" t="s">
        <v>147</v>
      </c>
      <c r="D108" s="58" t="s">
        <v>48</v>
      </c>
      <c r="E108" s="1">
        <v>300</v>
      </c>
      <c r="F108" s="72"/>
      <c r="G108" s="72"/>
      <c r="H108" s="1">
        <f t="shared" si="2"/>
        <v>0</v>
      </c>
      <c r="I108" s="1">
        <f t="shared" si="3"/>
        <v>0</v>
      </c>
    </row>
    <row r="109" spans="1:9" ht="12.75" customHeight="1" x14ac:dyDescent="0.25">
      <c r="A109" s="55" t="s">
        <v>148</v>
      </c>
      <c r="B109" s="56"/>
      <c r="C109" s="57" t="s">
        <v>149</v>
      </c>
      <c r="D109" s="58" t="s">
        <v>150</v>
      </c>
      <c r="E109" s="1">
        <v>1</v>
      </c>
      <c r="F109" s="72"/>
      <c r="G109" s="72"/>
      <c r="H109" s="1">
        <f t="shared" si="2"/>
        <v>0</v>
      </c>
      <c r="I109" s="1">
        <f t="shared" si="3"/>
        <v>0</v>
      </c>
    </row>
    <row r="110" spans="1:9" ht="12.75" customHeight="1" x14ac:dyDescent="0.25">
      <c r="A110" s="55" t="s">
        <v>151</v>
      </c>
      <c r="B110" s="56"/>
      <c r="C110" s="57" t="s">
        <v>152</v>
      </c>
      <c r="D110" s="58" t="s">
        <v>150</v>
      </c>
      <c r="E110" s="1">
        <v>1</v>
      </c>
      <c r="F110" s="72"/>
      <c r="G110" s="72"/>
      <c r="H110" s="1">
        <f t="shared" si="2"/>
        <v>0</v>
      </c>
      <c r="I110" s="1">
        <f t="shared" si="3"/>
        <v>0</v>
      </c>
    </row>
    <row r="111" spans="1:9" ht="12.75" customHeight="1" x14ac:dyDescent="0.25">
      <c r="A111" s="55"/>
      <c r="B111" s="56"/>
      <c r="C111" s="57"/>
      <c r="D111" s="58"/>
      <c r="E111" s="1"/>
      <c r="F111" s="1"/>
      <c r="G111" s="1"/>
      <c r="H111" s="1">
        <f t="shared" ref="H111" si="4">F111*E111</f>
        <v>0</v>
      </c>
      <c r="I111" s="1">
        <f t="shared" ref="I111" si="5">G111*E111</f>
        <v>0</v>
      </c>
    </row>
    <row r="112" spans="1:9" ht="12.75" customHeight="1" x14ac:dyDescent="0.25">
      <c r="A112" s="68" t="s">
        <v>168</v>
      </c>
      <c r="B112" s="27"/>
      <c r="F112" s="10"/>
      <c r="G112" s="10"/>
      <c r="H112" s="10"/>
      <c r="I112" s="10"/>
    </row>
    <row r="113" spans="1:9" ht="12.75" customHeight="1" x14ac:dyDescent="0.25">
      <c r="A113" s="68" t="s">
        <v>177</v>
      </c>
      <c r="B113" s="27"/>
      <c r="F113" s="10"/>
      <c r="G113" s="10"/>
      <c r="H113" s="10"/>
      <c r="I113" s="10"/>
    </row>
    <row r="114" spans="1:9" ht="12.75" customHeight="1" x14ac:dyDescent="0.25">
      <c r="A114" s="67"/>
      <c r="B114" s="27"/>
      <c r="F114" s="10"/>
      <c r="G114" s="10"/>
      <c r="H114" s="10"/>
      <c r="I114" s="10"/>
    </row>
    <row r="115" spans="1:9" ht="12.75" customHeight="1" x14ac:dyDescent="0.25">
      <c r="A115" s="67"/>
      <c r="B115" s="27"/>
      <c r="F115" s="10"/>
      <c r="G115" s="10"/>
      <c r="H115" s="10"/>
      <c r="I115" s="10"/>
    </row>
    <row r="116" spans="1:9" ht="12.75" customHeight="1" x14ac:dyDescent="0.25">
      <c r="A116" s="63"/>
      <c r="B116" s="27"/>
      <c r="F116" s="10"/>
      <c r="G116" s="10"/>
      <c r="H116" s="10"/>
      <c r="I116" s="10"/>
    </row>
    <row r="117" spans="1:9" ht="12.75" customHeight="1" x14ac:dyDescent="0.25">
      <c r="A117" s="63"/>
      <c r="B117" s="27"/>
      <c r="F117" s="10"/>
      <c r="G117" s="10"/>
      <c r="H117" s="10"/>
      <c r="I117" s="10"/>
    </row>
    <row r="118" spans="1:9" ht="12.75" customHeight="1" x14ac:dyDescent="0.25">
      <c r="A118" s="63"/>
      <c r="B118" s="27"/>
      <c r="F118" s="10"/>
      <c r="G118" s="10"/>
      <c r="H118" s="10"/>
      <c r="I118" s="10"/>
    </row>
    <row r="119" spans="1:9" ht="12.75" customHeight="1" x14ac:dyDescent="0.25">
      <c r="A119" s="63"/>
      <c r="B119" s="27"/>
      <c r="F119" s="10"/>
      <c r="G119" s="10"/>
      <c r="H119" s="10"/>
      <c r="I119" s="10"/>
    </row>
    <row r="120" spans="1:9" ht="12.75" customHeight="1" x14ac:dyDescent="0.25">
      <c r="A120" s="63"/>
      <c r="B120" s="27"/>
      <c r="F120" s="10"/>
      <c r="G120" s="10"/>
      <c r="H120" s="10"/>
      <c r="I120" s="10"/>
    </row>
    <row r="121" spans="1:9" ht="12.75" customHeight="1" x14ac:dyDescent="0.25">
      <c r="A121" s="63"/>
      <c r="B121" s="27"/>
      <c r="F121" s="10"/>
      <c r="G121" s="10"/>
      <c r="H121" s="10"/>
      <c r="I121" s="10"/>
    </row>
    <row r="122" spans="1:9" x14ac:dyDescent="0.25">
      <c r="A122" s="63"/>
      <c r="B122" s="27"/>
    </row>
    <row r="123" spans="1:9" x14ac:dyDescent="0.25">
      <c r="A123" s="64"/>
      <c r="B123" s="27"/>
    </row>
    <row r="124" spans="1:9" x14ac:dyDescent="0.25">
      <c r="A124" s="64"/>
      <c r="B124" s="27"/>
    </row>
    <row r="125" spans="1:9" x14ac:dyDescent="0.25">
      <c r="A125" s="64"/>
      <c r="B125" s="27"/>
    </row>
    <row r="126" spans="1:9" x14ac:dyDescent="0.25">
      <c r="A126" s="64"/>
      <c r="B126" s="27"/>
    </row>
    <row r="127" spans="1:9" x14ac:dyDescent="0.25">
      <c r="A127" s="64"/>
      <c r="B127" s="27"/>
    </row>
    <row r="128" spans="1:9" x14ac:dyDescent="0.25">
      <c r="A128" s="64"/>
      <c r="B128" s="27"/>
    </row>
    <row r="129" spans="1:2" x14ac:dyDescent="0.25">
      <c r="A129" s="64"/>
      <c r="B129" s="27"/>
    </row>
    <row r="130" spans="1:2" x14ac:dyDescent="0.25">
      <c r="A130" s="64"/>
      <c r="B130" s="27"/>
    </row>
    <row r="131" spans="1:2" x14ac:dyDescent="0.25">
      <c r="A131" s="64"/>
      <c r="B131" s="27"/>
    </row>
    <row r="132" spans="1:2" x14ac:dyDescent="0.25">
      <c r="A132" s="64"/>
      <c r="B132" s="27"/>
    </row>
    <row r="133" spans="1:2" x14ac:dyDescent="0.25">
      <c r="A133" s="64"/>
      <c r="B133" s="27"/>
    </row>
    <row r="134" spans="1:2" x14ac:dyDescent="0.25">
      <c r="A134" s="64"/>
      <c r="B134" s="27"/>
    </row>
    <row r="135" spans="1:2" x14ac:dyDescent="0.25">
      <c r="A135" s="64"/>
      <c r="B135" s="27"/>
    </row>
    <row r="136" spans="1:2" x14ac:dyDescent="0.25">
      <c r="A136" s="64"/>
      <c r="B136" s="27"/>
    </row>
    <row r="137" spans="1:2" x14ac:dyDescent="0.25">
      <c r="A137" s="64"/>
      <c r="B137" s="27"/>
    </row>
    <row r="138" spans="1:2" x14ac:dyDescent="0.25">
      <c r="A138" s="64"/>
      <c r="B138" s="27"/>
    </row>
    <row r="139" spans="1:2" x14ac:dyDescent="0.25">
      <c r="A139" s="64"/>
      <c r="B139" s="27"/>
    </row>
    <row r="140" spans="1:2" x14ac:dyDescent="0.25">
      <c r="A140" s="64"/>
      <c r="B140" s="27"/>
    </row>
    <row r="141" spans="1:2" x14ac:dyDescent="0.25">
      <c r="A141" s="64"/>
      <c r="B141" s="27"/>
    </row>
    <row r="142" spans="1:2" x14ac:dyDescent="0.25">
      <c r="A142" s="64"/>
      <c r="B142" s="27"/>
    </row>
    <row r="143" spans="1:2" x14ac:dyDescent="0.25">
      <c r="A143" s="64"/>
      <c r="B143" s="27"/>
    </row>
    <row r="144" spans="1:2" x14ac:dyDescent="0.25">
      <c r="A144" s="64"/>
      <c r="B144" s="27"/>
    </row>
    <row r="145" spans="1:2" x14ac:dyDescent="0.25">
      <c r="A145" s="64"/>
      <c r="B145" s="27"/>
    </row>
    <row r="146" spans="1:2" x14ac:dyDescent="0.25">
      <c r="A146" s="64"/>
      <c r="B146" s="27"/>
    </row>
    <row r="147" spans="1:2" x14ac:dyDescent="0.25">
      <c r="A147" s="64"/>
      <c r="B147" s="27"/>
    </row>
    <row r="148" spans="1:2" x14ac:dyDescent="0.25">
      <c r="A148" s="64"/>
      <c r="B148" s="27"/>
    </row>
    <row r="149" spans="1:2" x14ac:dyDescent="0.25">
      <c r="A149" s="64"/>
      <c r="B149" s="27"/>
    </row>
    <row r="150" spans="1:2" x14ac:dyDescent="0.25">
      <c r="A150" s="64"/>
      <c r="B150" s="27"/>
    </row>
    <row r="151" spans="1:2" x14ac:dyDescent="0.25">
      <c r="A151" s="64"/>
      <c r="B151" s="27"/>
    </row>
    <row r="152" spans="1:2" x14ac:dyDescent="0.25">
      <c r="A152" s="64"/>
      <c r="B152" s="27"/>
    </row>
    <row r="153" spans="1:2" x14ac:dyDescent="0.25">
      <c r="A153" s="64"/>
      <c r="B153" s="27"/>
    </row>
    <row r="154" spans="1:2" x14ac:dyDescent="0.25">
      <c r="A154" s="64"/>
      <c r="B154" s="27"/>
    </row>
    <row r="155" spans="1:2" x14ac:dyDescent="0.25">
      <c r="A155" s="64"/>
      <c r="B155" s="27"/>
    </row>
    <row r="156" spans="1:2" x14ac:dyDescent="0.25">
      <c r="A156" s="64"/>
      <c r="B156" s="27"/>
    </row>
    <row r="157" spans="1:2" x14ac:dyDescent="0.25">
      <c r="A157" s="64"/>
      <c r="B157" s="27"/>
    </row>
    <row r="158" spans="1:2" x14ac:dyDescent="0.25">
      <c r="A158" s="64"/>
      <c r="B158" s="27"/>
    </row>
    <row r="159" spans="1:2" x14ac:dyDescent="0.25">
      <c r="A159" s="64"/>
      <c r="B159" s="27"/>
    </row>
    <row r="160" spans="1:2" x14ac:dyDescent="0.25">
      <c r="A160" s="64"/>
      <c r="B160" s="27"/>
    </row>
    <row r="161" spans="1:2" x14ac:dyDescent="0.25">
      <c r="A161" s="64"/>
      <c r="B161" s="27"/>
    </row>
    <row r="162" spans="1:2" x14ac:dyDescent="0.25">
      <c r="A162" s="64"/>
      <c r="B162" s="27"/>
    </row>
    <row r="163" spans="1:2" x14ac:dyDescent="0.25">
      <c r="A163" s="64"/>
      <c r="B163" s="27"/>
    </row>
    <row r="164" spans="1:2" x14ac:dyDescent="0.25">
      <c r="A164" s="64"/>
      <c r="B164" s="27"/>
    </row>
    <row r="165" spans="1:2" x14ac:dyDescent="0.25">
      <c r="A165" s="64"/>
      <c r="B165" s="27"/>
    </row>
    <row r="166" spans="1:2" x14ac:dyDescent="0.25">
      <c r="A166" s="64"/>
      <c r="B166" s="27"/>
    </row>
    <row r="167" spans="1:2" x14ac:dyDescent="0.25">
      <c r="A167" s="64"/>
      <c r="B167" s="27"/>
    </row>
    <row r="168" spans="1:2" x14ac:dyDescent="0.25">
      <c r="A168" s="64"/>
      <c r="B168" s="27"/>
    </row>
    <row r="169" spans="1:2" x14ac:dyDescent="0.25">
      <c r="A169" s="64"/>
      <c r="B169" s="27"/>
    </row>
    <row r="170" spans="1:2" x14ac:dyDescent="0.25">
      <c r="A170" s="64"/>
      <c r="B170" s="27"/>
    </row>
    <row r="171" spans="1:2" x14ac:dyDescent="0.25">
      <c r="A171" s="64"/>
      <c r="B171" s="27"/>
    </row>
    <row r="172" spans="1:2" x14ac:dyDescent="0.25">
      <c r="A172" s="64"/>
      <c r="B172" s="27"/>
    </row>
    <row r="173" spans="1:2" x14ac:dyDescent="0.25">
      <c r="A173" s="64"/>
      <c r="B173" s="27"/>
    </row>
    <row r="174" spans="1:2" x14ac:dyDescent="0.25">
      <c r="A174" s="64"/>
      <c r="B174" s="27"/>
    </row>
    <row r="175" spans="1:2" x14ac:dyDescent="0.25">
      <c r="A175" s="64"/>
      <c r="B175" s="27"/>
    </row>
    <row r="176" spans="1:2" x14ac:dyDescent="0.25">
      <c r="A176" s="64"/>
      <c r="B176" s="27"/>
    </row>
    <row r="177" spans="1:2" x14ac:dyDescent="0.25">
      <c r="A177" s="64"/>
      <c r="B177" s="27"/>
    </row>
    <row r="178" spans="1:2" x14ac:dyDescent="0.25">
      <c r="A178" s="64"/>
      <c r="B178" s="27"/>
    </row>
    <row r="179" spans="1:2" x14ac:dyDescent="0.25">
      <c r="A179" s="64"/>
      <c r="B179" s="27"/>
    </row>
    <row r="180" spans="1:2" x14ac:dyDescent="0.25">
      <c r="A180" s="64"/>
      <c r="B180" s="27"/>
    </row>
    <row r="181" spans="1:2" x14ac:dyDescent="0.25">
      <c r="A181" s="64"/>
      <c r="B181" s="27"/>
    </row>
    <row r="182" spans="1:2" x14ac:dyDescent="0.25">
      <c r="A182" s="64"/>
      <c r="B182" s="27"/>
    </row>
    <row r="183" spans="1:2" x14ac:dyDescent="0.25">
      <c r="A183" s="64"/>
      <c r="B183" s="27"/>
    </row>
    <row r="184" spans="1:2" x14ac:dyDescent="0.25">
      <c r="A184" s="64"/>
      <c r="B184" s="27"/>
    </row>
    <row r="185" spans="1:2" x14ac:dyDescent="0.25">
      <c r="A185" s="64"/>
      <c r="B185" s="27"/>
    </row>
    <row r="186" spans="1:2" x14ac:dyDescent="0.25">
      <c r="A186" s="64"/>
      <c r="B186" s="27"/>
    </row>
    <row r="187" spans="1:2" x14ac:dyDescent="0.25">
      <c r="A187" s="64"/>
      <c r="B187" s="27"/>
    </row>
    <row r="188" spans="1:2" x14ac:dyDescent="0.25">
      <c r="A188" s="64"/>
      <c r="B188" s="27"/>
    </row>
    <row r="189" spans="1:2" x14ac:dyDescent="0.25">
      <c r="A189" s="64"/>
      <c r="B189" s="27"/>
    </row>
    <row r="190" spans="1:2" x14ac:dyDescent="0.25">
      <c r="A190" s="64"/>
      <c r="B190" s="27"/>
    </row>
    <row r="191" spans="1:2" x14ac:dyDescent="0.25">
      <c r="A191" s="64"/>
      <c r="B191" s="27"/>
    </row>
    <row r="192" spans="1:2" x14ac:dyDescent="0.25">
      <c r="A192" s="64"/>
      <c r="B192" s="27"/>
    </row>
    <row r="193" spans="1:2" x14ac:dyDescent="0.25">
      <c r="A193" s="64"/>
      <c r="B193" s="27"/>
    </row>
    <row r="194" spans="1:2" x14ac:dyDescent="0.25">
      <c r="A194" s="64"/>
      <c r="B194" s="27"/>
    </row>
    <row r="195" spans="1:2" x14ac:dyDescent="0.25">
      <c r="A195" s="64"/>
      <c r="B195" s="27"/>
    </row>
    <row r="196" spans="1:2" x14ac:dyDescent="0.25">
      <c r="A196" s="64"/>
      <c r="B196" s="27"/>
    </row>
    <row r="197" spans="1:2" x14ac:dyDescent="0.25">
      <c r="A197" s="64"/>
      <c r="B197" s="27"/>
    </row>
    <row r="198" spans="1:2" x14ac:dyDescent="0.25">
      <c r="A198" s="64"/>
      <c r="B198" s="27"/>
    </row>
    <row r="199" spans="1:2" x14ac:dyDescent="0.25">
      <c r="A199" s="64"/>
      <c r="B199" s="27"/>
    </row>
    <row r="200" spans="1:2" x14ac:dyDescent="0.25">
      <c r="A200" s="64"/>
      <c r="B200" s="27"/>
    </row>
    <row r="201" spans="1:2" x14ac:dyDescent="0.25">
      <c r="A201" s="64"/>
      <c r="B201" s="27"/>
    </row>
    <row r="202" spans="1:2" x14ac:dyDescent="0.25">
      <c r="A202" s="64"/>
      <c r="B202" s="27"/>
    </row>
    <row r="203" spans="1:2" x14ac:dyDescent="0.25">
      <c r="A203" s="64"/>
      <c r="B203" s="27"/>
    </row>
    <row r="204" spans="1:2" x14ac:dyDescent="0.25">
      <c r="A204" s="64"/>
      <c r="B204" s="27"/>
    </row>
    <row r="205" spans="1:2" x14ac:dyDescent="0.25">
      <c r="A205" s="64"/>
      <c r="B205" s="27"/>
    </row>
    <row r="206" spans="1:2" x14ac:dyDescent="0.25">
      <c r="A206" s="64"/>
      <c r="B206" s="27"/>
    </row>
    <row r="207" spans="1:2" x14ac:dyDescent="0.25">
      <c r="A207" s="64"/>
      <c r="B207" s="27"/>
    </row>
    <row r="208" spans="1:2" x14ac:dyDescent="0.25">
      <c r="A208" s="64"/>
      <c r="B208" s="27"/>
    </row>
    <row r="209" spans="1:2" x14ac:dyDescent="0.25">
      <c r="A209" s="64"/>
      <c r="B209" s="27"/>
    </row>
    <row r="210" spans="1:2" x14ac:dyDescent="0.25">
      <c r="A210" s="64"/>
      <c r="B210" s="27"/>
    </row>
    <row r="211" spans="1:2" x14ac:dyDescent="0.25">
      <c r="A211" s="64"/>
      <c r="B211" s="27"/>
    </row>
    <row r="212" spans="1:2" x14ac:dyDescent="0.25">
      <c r="A212" s="64"/>
      <c r="B212" s="27"/>
    </row>
    <row r="213" spans="1:2" x14ac:dyDescent="0.25">
      <c r="A213" s="64"/>
      <c r="B213" s="27"/>
    </row>
    <row r="214" spans="1:2" x14ac:dyDescent="0.25">
      <c r="A214" s="64"/>
      <c r="B214" s="27"/>
    </row>
    <row r="215" spans="1:2" x14ac:dyDescent="0.25">
      <c r="A215" s="64"/>
      <c r="B215" s="27"/>
    </row>
    <row r="216" spans="1:2" x14ac:dyDescent="0.25">
      <c r="A216" s="64"/>
      <c r="B216" s="27"/>
    </row>
    <row r="217" spans="1:2" x14ac:dyDescent="0.25">
      <c r="A217" s="64"/>
      <c r="B217" s="27"/>
    </row>
    <row r="218" spans="1:2" x14ac:dyDescent="0.25">
      <c r="A218" s="64"/>
      <c r="B218" s="27"/>
    </row>
    <row r="219" spans="1:2" x14ac:dyDescent="0.25">
      <c r="A219" s="64"/>
      <c r="B219" s="27"/>
    </row>
    <row r="220" spans="1:2" x14ac:dyDescent="0.25">
      <c r="A220" s="64"/>
      <c r="B220" s="27"/>
    </row>
    <row r="221" spans="1:2" x14ac:dyDescent="0.25">
      <c r="A221" s="64"/>
      <c r="B221" s="27"/>
    </row>
    <row r="222" spans="1:2" x14ac:dyDescent="0.25">
      <c r="A222" s="64"/>
      <c r="B222" s="27"/>
    </row>
    <row r="223" spans="1:2" x14ac:dyDescent="0.25">
      <c r="A223" s="64"/>
      <c r="B223" s="27"/>
    </row>
    <row r="224" spans="1:2" x14ac:dyDescent="0.25">
      <c r="A224" s="64"/>
      <c r="B224" s="27"/>
    </row>
    <row r="225" spans="1:2" x14ac:dyDescent="0.25">
      <c r="A225" s="64"/>
      <c r="B225" s="27"/>
    </row>
    <row r="226" spans="1:2" x14ac:dyDescent="0.25">
      <c r="A226" s="64"/>
      <c r="B226" s="27"/>
    </row>
    <row r="227" spans="1:2" x14ac:dyDescent="0.25">
      <c r="A227" s="64"/>
      <c r="B227" s="27"/>
    </row>
    <row r="228" spans="1:2" x14ac:dyDescent="0.25">
      <c r="A228" s="64"/>
      <c r="B228" s="27"/>
    </row>
    <row r="229" spans="1:2" x14ac:dyDescent="0.25">
      <c r="A229" s="64"/>
      <c r="B229" s="27"/>
    </row>
    <row r="230" spans="1:2" x14ac:dyDescent="0.25">
      <c r="A230" s="64"/>
      <c r="B230" s="27"/>
    </row>
    <row r="231" spans="1:2" x14ac:dyDescent="0.25">
      <c r="A231" s="65"/>
      <c r="B231" s="27"/>
    </row>
    <row r="232" spans="1:2" x14ac:dyDescent="0.25">
      <c r="A232" s="65"/>
      <c r="B232" s="27"/>
    </row>
    <row r="233" spans="1:2" x14ac:dyDescent="0.25">
      <c r="A233" s="65"/>
      <c r="B233" s="27"/>
    </row>
    <row r="234" spans="1:2" x14ac:dyDescent="0.25">
      <c r="A234" s="65"/>
      <c r="B234" s="27"/>
    </row>
    <row r="235" spans="1:2" x14ac:dyDescent="0.25">
      <c r="A235" s="65"/>
      <c r="B235" s="27"/>
    </row>
    <row r="236" spans="1:2" x14ac:dyDescent="0.25">
      <c r="A236" s="65"/>
      <c r="B236" s="27"/>
    </row>
  </sheetData>
  <sheetProtection algorithmName="SHA-512" hashValue="GV9ZdlC9wVI3AqAmE7P4pg4lLnMVGEqtMhnVuS0Baj6TV86aTuJBCTLVN+5DbeexTa1lEyOx/S/0fY/9x9usHQ==" saltValue="yktfkph51YzkgY409LdR3Q==" spinCount="100000" sheet="1" objects="1" scenarios="1" selectLockedCells="1"/>
  <mergeCells count="8">
    <mergeCell ref="A1:B1"/>
    <mergeCell ref="A2:B2"/>
    <mergeCell ref="A3:B3"/>
    <mergeCell ref="H10:I10"/>
    <mergeCell ref="A5:B5"/>
    <mergeCell ref="A7:B7"/>
    <mergeCell ref="F10:G10"/>
    <mergeCell ref="A4:B4"/>
  </mergeCells>
  <phoneticPr fontId="0" type="noConversion"/>
  <pageMargins left="0.78740157499999996" right="0.78740157499999996" top="0.984251969" bottom="0.984251969" header="0.4921259845" footer="0.4921259845"/>
  <pageSetup scale="90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michal.vostrovsky</cp:lastModifiedBy>
  <cp:lastPrinted>2018-03-29T09:20:50Z</cp:lastPrinted>
  <dcterms:created xsi:type="dcterms:W3CDTF">1997-01-24T11:07:25Z</dcterms:created>
  <dcterms:modified xsi:type="dcterms:W3CDTF">2018-05-25T13:39:57Z</dcterms:modified>
</cp:coreProperties>
</file>