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22995" windowHeight="9540" activeTab="0"/>
  </bookViews>
  <sheets>
    <sheet name="Část 1" sheetId="2" r:id="rId1"/>
    <sheet name="Část 2" sheetId="3" r:id="rId2"/>
    <sheet name="Část 3" sheetId="4" r:id="rId3"/>
    <sheet name="Část 4" sheetId="5" r:id="rId4"/>
    <sheet name="Část 5" sheetId="6" r:id="rId5"/>
    <sheet name="Část 6" sheetId="7" r:id="rId6"/>
  </sheets>
  <definedNames/>
  <calcPr calcId="162913"/>
</workbook>
</file>

<file path=xl/sharedStrings.xml><?xml version="1.0" encoding="utf-8"?>
<sst xmlns="http://schemas.openxmlformats.org/spreadsheetml/2006/main" count="484" uniqueCount="266">
  <si>
    <t>cena  bez DPH Kč</t>
  </si>
  <si>
    <t>cena s DPH Kč</t>
  </si>
  <si>
    <t>ATC / skupina</t>
  </si>
  <si>
    <t>roztok</t>
  </si>
  <si>
    <t>typ obalu</t>
  </si>
  <si>
    <t>objem MJ ml</t>
  </si>
  <si>
    <t>počet MJ/3 roky</t>
  </si>
  <si>
    <t>kód SUKL</t>
  </si>
  <si>
    <t>za MJ</t>
  </si>
  <si>
    <t>za počet MJ</t>
  </si>
  <si>
    <t xml:space="preserve">  B05BB01     1.1.</t>
  </si>
  <si>
    <t xml:space="preserve">F 1/1      100ml     </t>
  </si>
  <si>
    <t>plastová lahev</t>
  </si>
  <si>
    <t xml:space="preserve">F 1/1      250ml     </t>
  </si>
  <si>
    <t xml:space="preserve">F 1/1      500ml     </t>
  </si>
  <si>
    <t xml:space="preserve">F 1/1    1000ml     </t>
  </si>
  <si>
    <t xml:space="preserve">Infuzní balancovaný elektrolytový roztok    </t>
  </si>
  <si>
    <t xml:space="preserve">Infuzní balancovaný elektrolytový roztok  </t>
  </si>
  <si>
    <t xml:space="preserve">H 1/1    500ml        </t>
  </si>
  <si>
    <t xml:space="preserve">H 1/1    1000ml        </t>
  </si>
  <si>
    <t xml:space="preserve">R 1/1     500ml          </t>
  </si>
  <si>
    <t xml:space="preserve">R 1/1   1000ml        </t>
  </si>
  <si>
    <t xml:space="preserve"> B05BA03 1.2.</t>
  </si>
  <si>
    <t xml:space="preserve">G 5%     100ml     </t>
  </si>
  <si>
    <t xml:space="preserve">G 5%     250ml     </t>
  </si>
  <si>
    <t xml:space="preserve">G 5%     500ml     </t>
  </si>
  <si>
    <t xml:space="preserve">G 10%   500ml   </t>
  </si>
  <si>
    <t xml:space="preserve">G 10%   1000ml   </t>
  </si>
  <si>
    <t xml:space="preserve">G 20%   500ml   </t>
  </si>
  <si>
    <t>plastová/skleněná lahev</t>
  </si>
  <si>
    <t>V07AB  1.3.</t>
  </si>
  <si>
    <t xml:space="preserve">API        100ml        </t>
  </si>
  <si>
    <t xml:space="preserve">API        250ml        </t>
  </si>
  <si>
    <t xml:space="preserve">API        500ml        </t>
  </si>
  <si>
    <t>Část 2         Základní infuzní roztoky v plastovém vaku</t>
  </si>
  <si>
    <t xml:space="preserve">počet MJ / 3  rok  </t>
  </si>
  <si>
    <t xml:space="preserve">  B05BB01      2.1.</t>
  </si>
  <si>
    <t xml:space="preserve">F 1/1       100ml          </t>
  </si>
  <si>
    <t>plastový vak</t>
  </si>
  <si>
    <t xml:space="preserve">F 1/1       500ml          </t>
  </si>
  <si>
    <t xml:space="preserve">F 1/1     1000ml        </t>
  </si>
  <si>
    <t xml:space="preserve">F 1/1     1500ml        </t>
  </si>
  <si>
    <t xml:space="preserve">F 1/1     2000ml        </t>
  </si>
  <si>
    <t xml:space="preserve">    V07AB   2.2.</t>
  </si>
  <si>
    <t xml:space="preserve">API        1000ml            </t>
  </si>
  <si>
    <t>počet MJ v balení (karton)</t>
  </si>
  <si>
    <t>objem 1 ks/ml</t>
  </si>
  <si>
    <t>B05XA01  3.1.</t>
  </si>
  <si>
    <t xml:space="preserve">CONC. KALIUMCHLORID 7,45% </t>
  </si>
  <si>
    <t>sklo</t>
  </si>
  <si>
    <t xml:space="preserve"> CONC. KALIUMCHLORID 7,45%</t>
  </si>
  <si>
    <t>B05XA02  3.2.</t>
  </si>
  <si>
    <t xml:space="preserve"> CONC. NA.HYDR.CARB.4,2% </t>
  </si>
  <si>
    <t xml:space="preserve"> CONC. NA.HYDR.CARB.4,2%</t>
  </si>
  <si>
    <t xml:space="preserve"> CONC. NA.HYDR.CARB.8,4%</t>
  </si>
  <si>
    <t xml:space="preserve"> CONC. NA.HYDR.CARB.8,4% </t>
  </si>
  <si>
    <t>B05XA03 3.3.</t>
  </si>
  <si>
    <t>CONC. NATRIUMCHLORID 5,85%</t>
  </si>
  <si>
    <t xml:space="preserve">CONC. NATRIUMCHLORID 10 % </t>
  </si>
  <si>
    <t>B05BB02  3.4.</t>
  </si>
  <si>
    <t xml:space="preserve"> F 1/2 INF SOL 1X250ML </t>
  </si>
  <si>
    <t xml:space="preserve"> F 1/2 INF SOL 1X500ML </t>
  </si>
  <si>
    <t>B05BB01   3.5.</t>
  </si>
  <si>
    <t>B05XA09  3.6.</t>
  </si>
  <si>
    <t xml:space="preserve"> NATRIUMHYDROGENFOSFÁT 8,7% </t>
  </si>
  <si>
    <t>BO5BA03  3.7.</t>
  </si>
  <si>
    <t xml:space="preserve"> G 10 inf sol 1x80ml</t>
  </si>
  <si>
    <t xml:space="preserve"> G 10 inf sol 1x250ml</t>
  </si>
  <si>
    <t xml:space="preserve"> G 20 inf sol 1x80ml</t>
  </si>
  <si>
    <t xml:space="preserve"> G 20 inf sol 1x250ml</t>
  </si>
  <si>
    <t xml:space="preserve"> G 40 inf sol 1x80ml</t>
  </si>
  <si>
    <t xml:space="preserve"> G 40 inf sol 1x500ml</t>
  </si>
  <si>
    <t>B05BC01  3.8.</t>
  </si>
  <si>
    <t xml:space="preserve"> MA 20 INF SOL 1X100ML </t>
  </si>
  <si>
    <t xml:space="preserve"> MA 20 INF SOL 1X200ML </t>
  </si>
  <si>
    <t>80 - 100</t>
  </si>
  <si>
    <t xml:space="preserve">počet MJ /3  roky  </t>
  </si>
  <si>
    <t>200 - 250</t>
  </si>
  <si>
    <t>objem 1 ks v ml</t>
  </si>
  <si>
    <t>počet ks v balení (karton)</t>
  </si>
  <si>
    <t xml:space="preserve">Sterilní voda                  1000ml    </t>
  </si>
  <si>
    <t>skupina</t>
  </si>
  <si>
    <t>4.1.</t>
  </si>
  <si>
    <t xml:space="preserve">F 1/1                                  1000ml      </t>
  </si>
  <si>
    <t>Část  5          Oplachové roztoky</t>
  </si>
  <si>
    <t>F1/1                                 3000 ml</t>
  </si>
  <si>
    <t>F1/1                                 5000 ml</t>
  </si>
  <si>
    <t>5.1.</t>
  </si>
  <si>
    <t xml:space="preserve">Část 6          Oplachové a irigační roztoky </t>
  </si>
  <si>
    <t>MANNITOL 0,54% + SORBITOL 2,7%</t>
  </si>
  <si>
    <t xml:space="preserve"> skupina</t>
  </si>
  <si>
    <t>6.1.</t>
  </si>
  <si>
    <t xml:space="preserve">počet MJ / 3 roky  </t>
  </si>
  <si>
    <t>VZ: „Dodávka infuzních a oplachových roztoků pro Krajskou zdravotní, a.s. 2018“</t>
  </si>
  <si>
    <t xml:space="preserve"> D 1/1</t>
  </si>
  <si>
    <t>Část  4           Oplachové roztoky v plastové šroubovací lahvi</t>
  </si>
  <si>
    <t>sklo/ plastová lahev</t>
  </si>
  <si>
    <t>* Nabídka účastníka obsažená v této příloze č. 2 zadávací dokumentace bude podkladem pro zpracování  přílohy č. 1 obligatorního návrhu rámcové dohody.</t>
  </si>
  <si>
    <t>Část  1        Základní infuzní roztoky v plastové lahvi</t>
  </si>
  <si>
    <t xml:space="preserve">Část 3          Speciální infuzní roztoky, koncentráty ve skle     </t>
  </si>
  <si>
    <t>Část 1: Základní Infuzní roztoky v plastové  lahvi</t>
  </si>
  <si>
    <t xml:space="preserve">UPOZORNĚNÍ: </t>
  </si>
  <si>
    <t>Obal nesmí být vyroben z PVC měkčeného DEHP – splnění této podmínky doloží uchazeč v nabídce formou čestného prohlášení. U položky Infuzní roztok glukózy 20% 500 ml zadavatel akceptuje dodávku ve skleněné láhvi.</t>
  </si>
  <si>
    <t xml:space="preserve">Izotonický infuzní roztok chloridu sodného F 1/1    </t>
  </si>
  <si>
    <t xml:space="preserve">                                                                   </t>
  </si>
  <si>
    <t xml:space="preserve">Složení: </t>
  </si>
  <si>
    <t>1000 ml obsahuje:</t>
  </si>
  <si>
    <t xml:space="preserve">Natrii chloridum          </t>
  </si>
  <si>
    <t>9,00 g</t>
  </si>
  <si>
    <t xml:space="preserve">Aqua pro inj.        ad                </t>
  </si>
  <si>
    <t>1000,0 ml</t>
  </si>
  <si>
    <t>Izotonický vodný roztok chloridu sodného. Základní infuzní roztok k přímé intravenózní aplikaci, ředící roztok pro intravenózně podávené léky.</t>
  </si>
  <si>
    <t>Vhodný k doplnění vody a elektrolytů při izotonické dehydrataci, zejména při zvýšených ztrátách natria a chloridů (zvracení, průjmy), při ztrátách extracelulární tekutiny, při lehké metabolické alkalóze, nosný roztok pro další léčiva. K výplachům a oplachům otevřených ran a tělních dutin.</t>
  </si>
  <si>
    <t>Roztok je určen k podání intravenózní infúzí.</t>
  </si>
  <si>
    <t xml:space="preserve">Složení : </t>
  </si>
  <si>
    <t>Natrii acetas trihydricum</t>
  </si>
  <si>
    <t xml:space="preserve">  4,63 g</t>
  </si>
  <si>
    <t xml:space="preserve">  6,02 g</t>
  </si>
  <si>
    <t>Kalii chloridum</t>
  </si>
  <si>
    <t xml:space="preserve">  0,30 g</t>
  </si>
  <si>
    <t>Magnesii chloridum hexahydricum</t>
  </si>
  <si>
    <t>0,30 g</t>
  </si>
  <si>
    <t xml:space="preserve">Koncentrace elektrolytů:  </t>
  </si>
  <si>
    <t xml:space="preserve">Na+            </t>
  </si>
  <si>
    <t xml:space="preserve"> K+                    </t>
  </si>
  <si>
    <t xml:space="preserve"> Mg2+             </t>
  </si>
  <si>
    <t xml:space="preserve"> Cl-               </t>
  </si>
  <si>
    <t xml:space="preserve"> CH3COO-   </t>
  </si>
  <si>
    <t>NEBO :</t>
  </si>
  <si>
    <t xml:space="preserve">Natrii chloridum </t>
  </si>
  <si>
    <t>6,80 g</t>
  </si>
  <si>
    <t xml:space="preserve">Kalii chloridum </t>
  </si>
  <si>
    <t xml:space="preserve">Magnesii chloridum hexahydricum </t>
  </si>
  <si>
    <t>0,20 g</t>
  </si>
  <si>
    <t xml:space="preserve">Calcii chloridum dihydricum </t>
  </si>
  <si>
    <t>0,37 g</t>
  </si>
  <si>
    <t xml:space="preserve">Natrii acetas trihydricum </t>
  </si>
  <si>
    <t>3,27 g</t>
  </si>
  <si>
    <t xml:space="preserve">Acidum malicum laevogyrum </t>
  </si>
  <si>
    <t>0,67 g</t>
  </si>
  <si>
    <t xml:space="preserve">Koncentrace elektrolytů: </t>
  </si>
  <si>
    <t xml:space="preserve">mmol/l </t>
  </si>
  <si>
    <t xml:space="preserve">Natrium </t>
  </si>
  <si>
    <t xml:space="preserve">Kalium </t>
  </si>
  <si>
    <t xml:space="preserve">Magnesium </t>
  </si>
  <si>
    <t xml:space="preserve">Calcium </t>
  </si>
  <si>
    <t xml:space="preserve">Chloridum </t>
  </si>
  <si>
    <t xml:space="preserve">Acetas </t>
  </si>
  <si>
    <t xml:space="preserve">Malas </t>
  </si>
  <si>
    <t xml:space="preserve">Určen k náhradě tekutin po popálení, úrazy hlavy, zlomeniny, infekce, během operací,  </t>
  </si>
  <si>
    <t xml:space="preserve">u mírné až střední metabolické acidózy, a to i v případě poruch laktátového metabolismu </t>
  </si>
  <si>
    <t>Vhodný k intravenózní infúzi.</t>
  </si>
  <si>
    <t>Hartmannův infuzní roztok H 1/1</t>
  </si>
  <si>
    <t xml:space="preserve">Složení :  </t>
  </si>
  <si>
    <t>6,00 g</t>
  </si>
  <si>
    <t>0,40 g</t>
  </si>
  <si>
    <t>Calcii chloridum dihydricum</t>
  </si>
  <si>
    <t>0,27 g</t>
  </si>
  <si>
    <t xml:space="preserve">    (Calcii chloridum</t>
  </si>
  <si>
    <t>0,20 g)</t>
  </si>
  <si>
    <t>Natrii lactas</t>
  </si>
  <si>
    <t>3,12 – 3,17 g</t>
  </si>
  <si>
    <t xml:space="preserve">Obnova mimobuněčné tekutiny a rovnováhy elektrolytů nebo náhrada ztráty mimobuněčné tekutiny v  případech, kdy je izotonická koncentrace elektrolytů dostatečná. </t>
  </si>
  <si>
    <t>Krátkodobá náhrada objemu (případně v kombinaci s koloidním roztokem) v případě hypovolemie nebo hypotenze. Regulace nebo udržování acidobazické rovnováhy.</t>
  </si>
  <si>
    <t>Ringerův infuzní roztok R 1/1</t>
  </si>
  <si>
    <t>8,60 g</t>
  </si>
  <si>
    <t>0,33 g</t>
  </si>
  <si>
    <t xml:space="preserve">K doplnění vody a elektrolytů při dehydrataci. Nosný roztok pro další léčiva. </t>
  </si>
  <si>
    <t>K obnově rovnováhy sodíku, draslíku, vápníku a chloridů. Léčbě izotonické dehydrataci.</t>
  </si>
  <si>
    <t>Infuzní roztok glukózy 5%, 10%, 20%</t>
  </si>
  <si>
    <t>Složení:</t>
  </si>
  <si>
    <t>Glukosum anhydricum</t>
  </si>
  <si>
    <t>50,0 g</t>
  </si>
  <si>
    <t>100,0 g</t>
  </si>
  <si>
    <t xml:space="preserve">200,0 g </t>
  </si>
  <si>
    <t>Roztok vhodný pro použití  v rámci parenterální infuzní terapie. Solvens a nosný roztok pro kompatibilní léčiva. Deplece sacharidů a tekutin.</t>
  </si>
  <si>
    <t>Aqua pro iniectione</t>
  </si>
  <si>
    <t xml:space="preserve">Sterilní, čirá, bezbarvá tekutina, bez bakteriálních toxinů, bez antimikrobiální přísady, vhodná k ředění a rozpouštění sterilních léčiv. </t>
  </si>
  <si>
    <t>1.1. ATC B05BB01</t>
  </si>
  <si>
    <t>1.2. ATC B05BA03</t>
  </si>
  <si>
    <t>1.3. ATC V07AB</t>
  </si>
  <si>
    <t xml:space="preserve">  mmol/l </t>
  </si>
  <si>
    <t xml:space="preserve">1000 ml obsahuje:                                           </t>
  </si>
  <si>
    <t>Část 2: Základní Infuzní roztoky v plastovém vaku</t>
  </si>
  <si>
    <t xml:space="preserve">UPOZORŇĚNÍ: </t>
  </si>
  <si>
    <t xml:space="preserve">Obal nesmí být vyroben z PVC měkčeného DEHP – splnění této podmínky doloží uchazeč v nabídce formou čestného prohlášení. </t>
  </si>
  <si>
    <t>Zadavatel požaduje, aby byl vak zataven do vnějšího ochranného plastového přebalu</t>
  </si>
  <si>
    <t>2.1.  ATC B05BB01</t>
  </si>
  <si>
    <t>Vhodný k doplnění vody a elektrolytů při izotonické dehydrataci, zejména při zvýšených ztrátách natria a chloridů (zvracení, průjmy), při ztrátách extracelulární tekutiny, při lehké metabolické alkalóze, nosný roztok pro další léčiva. K výplachům a oplachům otevřených ran a tělních dutin</t>
  </si>
  <si>
    <t xml:space="preserve">Infuzní balancovaný elektrolytový roztok </t>
  </si>
  <si>
    <t xml:space="preserve"> Složení:</t>
  </si>
  <si>
    <t>5,26 g</t>
  </si>
  <si>
    <t>3,68 g</t>
  </si>
  <si>
    <t xml:space="preserve">Natrii gluconas </t>
  </si>
  <si>
    <t>5,02 g</t>
  </si>
  <si>
    <t xml:space="preserve">                </t>
  </si>
  <si>
    <t xml:space="preserve">u mírné až střední metabolické acidózy, a to i v případě poruch laktátového metabolismu. </t>
  </si>
  <si>
    <t>2.2. ATC V07AB</t>
  </si>
  <si>
    <t xml:space="preserve">Glukonát </t>
  </si>
  <si>
    <t>3.1.  ATC B05XA01</t>
  </si>
  <si>
    <t>CONC. KALIUMCHLORID 7,45%</t>
  </si>
  <si>
    <t xml:space="preserve"> Složení: </t>
  </si>
  <si>
    <t>74,50 g</t>
  </si>
  <si>
    <t xml:space="preserve"> Vhodný pro indikace: hypokalémie. </t>
  </si>
  <si>
    <t xml:space="preserve"> Vhodný k intravenóznímu podání.</t>
  </si>
  <si>
    <t>3.2. ATC B05XA02</t>
  </si>
  <si>
    <t>CONC. NATRIUMHYDROGENKARBONÁT 4,2%, 8,4 %</t>
  </si>
  <si>
    <t>(HYDROGENUHLIČITAN SODNÝ 4,2%, 8,4%)</t>
  </si>
  <si>
    <t>Natrii hydrogenkarbonas</t>
  </si>
  <si>
    <t>42,0 g</t>
  </si>
  <si>
    <t>84,0 g</t>
  </si>
  <si>
    <t>1000,0ml</t>
  </si>
  <si>
    <t>Vhodný pro indikace: metabolická acidoza</t>
  </si>
  <si>
    <t>Vhodný k intravenóznímu podání.</t>
  </si>
  <si>
    <t>3.3.  ATC B05XA03</t>
  </si>
  <si>
    <t>CONC. NATRIUMCHLORID 5,85%, 10%</t>
  </si>
  <si>
    <t>Natrii chloridum</t>
  </si>
  <si>
    <t>58,5 g</t>
  </si>
  <si>
    <t xml:space="preserve">   1000,0 ml</t>
  </si>
  <si>
    <t>Vhodný pro indikace:  hyponatrémie, metabolická alkalóza, hypochlorémie</t>
  </si>
  <si>
    <t>3.4.  ATC   B05BB02</t>
  </si>
  <si>
    <t xml:space="preserve">Izotonický infuzní roztok chloridu sodného s glukosou F 1/2 </t>
  </si>
  <si>
    <t xml:space="preserve">Složení:  </t>
  </si>
  <si>
    <t>4,5 g</t>
  </si>
  <si>
    <t>Glukosum</t>
  </si>
  <si>
    <t>25,0 g</t>
  </si>
  <si>
    <t xml:space="preserve"> 1000,0 ml</t>
  </si>
  <si>
    <t xml:space="preserve"> K doplnění vody při dehydrataci, zejména tam, kde jsou ztráty vody větší než ztráty elektrolytů –  hypertonická dehydratace. Nosný roztok pro další léčiva.</t>
  </si>
  <si>
    <t xml:space="preserve">3.5. ATC B05BB01  </t>
  </si>
  <si>
    <t>Darrowův infuzní roztok D 1/1</t>
  </si>
  <si>
    <t>4,0 g</t>
  </si>
  <si>
    <t>2,67 g</t>
  </si>
  <si>
    <t>Natrii Lactas</t>
  </si>
  <si>
    <t>5,94 g</t>
  </si>
  <si>
    <t xml:space="preserve">K doplnění ztráty tělesných tekutin zejména u stavů spojených s hypokalémií a acidózou nebo sklonem k acidóze. </t>
  </si>
  <si>
    <t xml:space="preserve">Při ztrátách draslíku způsobených především ztrátami žaludečního a střevního sekretu včetně žluče a pankreatické šťávy (drenáží, sondou, průjmem apod.). </t>
  </si>
  <si>
    <t>Při ztrátách kalia po dlouhodobém podávání perorálních diuretik bez kaliumprotektivního účinku a bez suplementace kalia.</t>
  </si>
  <si>
    <t>3.6. ATC B05XA09</t>
  </si>
  <si>
    <t>CONC.NATRIIHYDROGENFOSFÁT 8,7%</t>
  </si>
  <si>
    <t>Natrii hydrogenphosphas dodecahydricus</t>
  </si>
  <si>
    <t>71,6 g</t>
  </si>
  <si>
    <t>Natrii dihydrogenphosphas dihydricus</t>
  </si>
  <si>
    <t>15,6 g</t>
  </si>
  <si>
    <t xml:space="preserve">Vhodný pro indikace: hypofosfatémie, suplementace fosfátových iontů </t>
  </si>
  <si>
    <t>Vhodný k intravenóznímu podání</t>
  </si>
  <si>
    <t>3.7. ATC B05BA03</t>
  </si>
  <si>
    <t>Infuzní roztok glukózy 10%, 20%, 40%</t>
  </si>
  <si>
    <t>200,0 g</t>
  </si>
  <si>
    <t xml:space="preserve">Krytí energetických potřeb a potřeb tekutin v rámci parenterální infuzní terapie při pooperačních stavech, šoku, intoxikacích, jaterních onemocněních, při protrahovaném zvracení a průjmech, u intoxikací jako součást forsírované diurézy. </t>
  </si>
  <si>
    <t>Profylaxe hypoglykémie při předávkování perorálními antidiabetiky nebo inzulínem.</t>
  </si>
  <si>
    <t>3.8. ATC B05BC01</t>
  </si>
  <si>
    <t>Infuzní roztok mannitolu  Ma 20%</t>
  </si>
  <si>
    <t>Mannitolum</t>
  </si>
  <si>
    <t>Vhodný pro indikace: oligurie, anurie, profylaxe akutního renálního selhání, edém mozku, edémové stavy s hyponatrémií, forsírovaná diuréza u intoxikací, nitrooční hypertenze.</t>
  </si>
  <si>
    <t xml:space="preserve">1000 ml obsahuje:                                                                </t>
  </si>
  <si>
    <t xml:space="preserve">1000 ml obsahuje:                                                             </t>
  </si>
  <si>
    <t xml:space="preserve">1000 ml obsahuje:                                  </t>
  </si>
  <si>
    <t>400,0 g</t>
  </si>
  <si>
    <t>Část 4: Oplachové roztoky v plastové šroubovací lahvi</t>
  </si>
  <si>
    <t>4.1. Izotonický sterilní roztok chloridu sodného 0,9% a sterilní voda v obalech se šroubovacím uzávěrem určený k oplachům, jako irigační roztok, prostý bakteriálních endotoxinu.</t>
  </si>
  <si>
    <t>Část 5:  Oplachové roztoky</t>
  </si>
  <si>
    <t>5.1. Isotonický sterilní roztok chloridu sodného 0,9% ve vaku prostém PVC, určený k oplachům např. pro endoskopické výkony, uretroskopie atd. Roztok je sterilní, prostý bakteriálních endotoxinu.</t>
  </si>
  <si>
    <t>Část 6: Oplachové a irigační roztoky</t>
  </si>
  <si>
    <t>6.1. Sterilní roztok mannitolu 0,54% + sorbitolu 2,7% v plastovém vaku, prostém PVC, určený k oplachům, irigační roztok. Nevodivý roztok s nízkou osmolaritou pro snížení difúze do plasmy. Roztok je prostý bakteriálních endotoxinů.</t>
  </si>
  <si>
    <t>Část 3:  Speciální infuzní  roztoky,  koncentráty ve skle</t>
  </si>
  <si>
    <t xml:space="preserve">Příloha č. 2: Specifikace a podklad pro zpracování cenové nabídky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</si>
</sst>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/>
      <right/>
      <top style="medium"/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268">
    <xf numFmtId="0" fontId="0" fillId="0" borderId="0" xfId="0"/>
    <xf numFmtId="0" fontId="20" fillId="0" borderId="10" xfId="61" applyFont="1" applyFill="1" applyBorder="1" applyAlignment="1">
      <alignment horizontal="center" vertical="center" wrapText="1" shrinkToFit="1"/>
      <protection/>
    </xf>
    <xf numFmtId="3" fontId="19" fillId="0" borderId="11" xfId="61" applyNumberFormat="1" applyFont="1" applyFill="1" applyBorder="1">
      <alignment/>
      <protection/>
    </xf>
    <xf numFmtId="3" fontId="19" fillId="0" borderId="12" xfId="61" applyNumberFormat="1" applyFont="1" applyFill="1" applyBorder="1" applyAlignment="1">
      <alignment horizontal="right" vertical="center" wrapText="1" shrinkToFit="1"/>
      <protection/>
    </xf>
    <xf numFmtId="3" fontId="19" fillId="0" borderId="13" xfId="61" applyNumberFormat="1" applyFont="1" applyFill="1" applyBorder="1">
      <alignment/>
      <protection/>
    </xf>
    <xf numFmtId="0" fontId="19" fillId="0" borderId="12" xfId="61" applyFont="1" applyFill="1" applyBorder="1" applyAlignment="1">
      <alignment horizontal="right" wrapText="1" shrinkToFit="1"/>
      <protection/>
    </xf>
    <xf numFmtId="0" fontId="19" fillId="0" borderId="11" xfId="61" applyFont="1" applyFill="1" applyBorder="1">
      <alignment/>
      <protection/>
    </xf>
    <xf numFmtId="0" fontId="19" fillId="0" borderId="14" xfId="61" applyFont="1" applyFill="1" applyBorder="1" applyAlignment="1">
      <alignment horizontal="center" vertical="center" wrapText="1" shrinkToFit="1"/>
      <protection/>
    </xf>
    <xf numFmtId="3" fontId="19" fillId="0" borderId="15" xfId="61" applyNumberFormat="1" applyFont="1" applyFill="1" applyBorder="1" applyAlignment="1">
      <alignment horizontal="right" vertical="center" wrapText="1" shrinkToFit="1"/>
      <protection/>
    </xf>
    <xf numFmtId="0" fontId="19" fillId="0" borderId="11" xfId="61" applyFont="1" applyFill="1" applyBorder="1" applyAlignment="1">
      <alignment wrapText="1"/>
      <protection/>
    </xf>
    <xf numFmtId="0" fontId="19" fillId="0" borderId="14" xfId="61" applyFont="1" applyFill="1" applyBorder="1">
      <alignment/>
      <protection/>
    </xf>
    <xf numFmtId="0" fontId="19" fillId="0" borderId="12" xfId="61" applyFont="1" applyFill="1" applyBorder="1" applyAlignment="1">
      <alignment horizontal="center" vertical="center" wrapText="1" shrinkToFit="1"/>
      <protection/>
    </xf>
    <xf numFmtId="0" fontId="19" fillId="0" borderId="13" xfId="61" applyFont="1" applyBorder="1">
      <alignment/>
      <protection/>
    </xf>
    <xf numFmtId="3" fontId="19" fillId="0" borderId="16" xfId="61" applyNumberFormat="1" applyFont="1" applyFill="1" applyBorder="1" applyAlignment="1">
      <alignment horizontal="right" vertical="center" wrapText="1" shrinkToFit="1"/>
      <protection/>
    </xf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17" xfId="61" applyFont="1" applyFill="1" applyBorder="1" applyAlignment="1">
      <alignment horizontal="center" vertical="center" wrapText="1" shrinkToFit="1"/>
      <protection/>
    </xf>
    <xf numFmtId="0" fontId="20" fillId="0" borderId="18" xfId="61" applyFont="1" applyFill="1" applyBorder="1" applyAlignment="1">
      <alignment horizontal="center" vertical="center" wrapText="1" shrinkToFit="1"/>
      <protection/>
    </xf>
    <xf numFmtId="0" fontId="20" fillId="0" borderId="19" xfId="61" applyFont="1" applyFill="1" applyBorder="1" applyAlignment="1">
      <alignment horizontal="center" vertical="center" wrapText="1" shrinkToFit="1"/>
      <protection/>
    </xf>
    <xf numFmtId="0" fontId="20" fillId="0" borderId="20" xfId="61" applyFont="1" applyFill="1" applyBorder="1" applyAlignment="1">
      <alignment horizontal="center" vertical="center" wrapText="1" shrinkToFit="1"/>
      <protection/>
    </xf>
    <xf numFmtId="0" fontId="19" fillId="0" borderId="16" xfId="61" applyFont="1" applyFill="1" applyBorder="1" applyAlignment="1">
      <alignment horizontal="center" vertical="center" wrapText="1" shrinkToFit="1"/>
      <protection/>
    </xf>
    <xf numFmtId="0" fontId="19" fillId="0" borderId="16" xfId="61" applyFont="1" applyFill="1" applyBorder="1" applyAlignment="1">
      <alignment horizontal="right" wrapText="1" shrinkToFit="1"/>
      <protection/>
    </xf>
    <xf numFmtId="0" fontId="19" fillId="0" borderId="16" xfId="61" applyFont="1" applyFill="1" applyBorder="1" applyAlignment="1">
      <alignment horizontal="right" vertical="center" wrapText="1" shrinkToFit="1"/>
      <protection/>
    </xf>
    <xf numFmtId="0" fontId="19" fillId="0" borderId="21" xfId="61" applyFont="1" applyFill="1" applyBorder="1" applyAlignment="1">
      <alignment horizontal="center" vertical="center" wrapText="1" shrinkToFit="1"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20" fillId="0" borderId="22" xfId="61" applyFont="1" applyFill="1" applyBorder="1" applyAlignment="1">
      <alignment horizontal="center" vertical="center" wrapText="1" shrinkToFit="1"/>
      <protection/>
    </xf>
    <xf numFmtId="0" fontId="19" fillId="0" borderId="13" xfId="61" applyFont="1" applyFill="1" applyBorder="1">
      <alignment/>
      <protection/>
    </xf>
    <xf numFmtId="0" fontId="19" fillId="0" borderId="16" xfId="61" applyFont="1" applyFill="1" applyBorder="1" applyAlignment="1">
      <alignment horizontal="right"/>
      <protection/>
    </xf>
    <xf numFmtId="0" fontId="19" fillId="0" borderId="21" xfId="61" applyFont="1" applyFill="1" applyBorder="1">
      <alignment/>
      <protection/>
    </xf>
    <xf numFmtId="0" fontId="19" fillId="0" borderId="23" xfId="61" applyFont="1" applyFill="1" applyBorder="1">
      <alignment/>
      <protection/>
    </xf>
    <xf numFmtId="0" fontId="19" fillId="0" borderId="24" xfId="61" applyFont="1" applyFill="1" applyBorder="1">
      <alignment/>
      <protection/>
    </xf>
    <xf numFmtId="0" fontId="19" fillId="0" borderId="15" xfId="61" applyFont="1" applyFill="1" applyBorder="1">
      <alignment/>
      <protection/>
    </xf>
    <xf numFmtId="0" fontId="19" fillId="0" borderId="15" xfId="61" applyFont="1" applyFill="1" applyBorder="1" applyAlignment="1">
      <alignment horizontal="right" wrapText="1" shrinkToFit="1"/>
      <protection/>
    </xf>
    <xf numFmtId="0" fontId="19" fillId="0" borderId="15" xfId="61" applyFont="1" applyFill="1" applyBorder="1" applyAlignment="1">
      <alignment horizontal="right" vertical="center" wrapText="1" shrinkToFit="1"/>
      <protection/>
    </xf>
    <xf numFmtId="0" fontId="19" fillId="0" borderId="0" xfId="61" applyFont="1" applyFill="1" applyBorder="1" applyAlignment="1">
      <alignment vertical="center" wrapText="1" shrinkToFit="1"/>
      <protection/>
    </xf>
    <xf numFmtId="0" fontId="20" fillId="33" borderId="25" xfId="61" applyFont="1" applyFill="1" applyBorder="1" applyAlignment="1">
      <alignment horizontal="right"/>
      <protection/>
    </xf>
    <xf numFmtId="0" fontId="20" fillId="0" borderId="25" xfId="61" applyFont="1" applyFill="1" applyBorder="1" applyAlignment="1">
      <alignment horizontal="right"/>
      <protection/>
    </xf>
    <xf numFmtId="0" fontId="19" fillId="0" borderId="15" xfId="61" applyFont="1" applyFill="1" applyBorder="1" applyAlignment="1">
      <alignment horizontal="right"/>
      <protection/>
    </xf>
    <xf numFmtId="0" fontId="20" fillId="0" borderId="26" xfId="61" applyFont="1" applyFill="1" applyBorder="1" applyAlignment="1">
      <alignment horizontal="center" vertical="center" shrinkToFit="1"/>
      <protection/>
    </xf>
    <xf numFmtId="0" fontId="19" fillId="0" borderId="12" xfId="61" applyFont="1" applyFill="1" applyBorder="1" applyAlignment="1">
      <alignment horizontal="right"/>
      <protection/>
    </xf>
    <xf numFmtId="3" fontId="19" fillId="0" borderId="12" xfId="61" applyNumberFormat="1" applyFont="1" applyFill="1" applyBorder="1">
      <alignment/>
      <protection/>
    </xf>
    <xf numFmtId="0" fontId="19" fillId="0" borderId="12" xfId="61" applyFont="1" applyFill="1" applyBorder="1">
      <alignment/>
      <protection/>
    </xf>
    <xf numFmtId="3" fontId="19" fillId="0" borderId="16" xfId="61" applyNumberFormat="1" applyFont="1" applyFill="1" applyBorder="1">
      <alignment/>
      <protection/>
    </xf>
    <xf numFmtId="0" fontId="19" fillId="0" borderId="16" xfId="61" applyFont="1" applyFill="1" applyBorder="1">
      <alignment/>
      <protection/>
    </xf>
    <xf numFmtId="3" fontId="19" fillId="0" borderId="15" xfId="61" applyNumberFormat="1" applyFont="1" applyFill="1" applyBorder="1">
      <alignment/>
      <protection/>
    </xf>
    <xf numFmtId="0" fontId="20" fillId="0" borderId="27" xfId="61" applyFont="1" applyFill="1" applyBorder="1" applyAlignment="1">
      <alignment horizontal="center" vertical="center" shrinkToFit="1"/>
      <protection/>
    </xf>
    <xf numFmtId="0" fontId="19" fillId="0" borderId="12" xfId="61" applyFont="1" applyFill="1" applyBorder="1" applyAlignment="1">
      <alignment horizontal="right" vertical="center" wrapText="1" shrinkToFit="1"/>
      <protection/>
    </xf>
    <xf numFmtId="3" fontId="19" fillId="0" borderId="23" xfId="61" applyNumberFormat="1" applyFont="1" applyFill="1" applyBorder="1">
      <alignment/>
      <protection/>
    </xf>
    <xf numFmtId="0" fontId="20" fillId="0" borderId="28" xfId="61" applyFont="1" applyFill="1" applyBorder="1" applyAlignment="1">
      <alignment horizontal="center" vertical="center" wrapText="1" shrinkToFit="1"/>
      <protection/>
    </xf>
    <xf numFmtId="0" fontId="20" fillId="0" borderId="29" xfId="61" applyFont="1" applyFill="1" applyBorder="1" applyAlignment="1">
      <alignment horizontal="center" vertical="center" shrinkToFit="1"/>
      <protection/>
    </xf>
    <xf numFmtId="0" fontId="19" fillId="0" borderId="30" xfId="61" applyFont="1" applyFill="1" applyBorder="1">
      <alignment/>
      <protection/>
    </xf>
    <xf numFmtId="0" fontId="19" fillId="0" borderId="31" xfId="61" applyFont="1" applyFill="1" applyBorder="1" applyAlignment="1">
      <alignment horizontal="center" vertical="center" wrapText="1" shrinkToFit="1"/>
      <protection/>
    </xf>
    <xf numFmtId="0" fontId="19" fillId="0" borderId="32" xfId="61" applyFont="1" applyFill="1" applyBorder="1">
      <alignment/>
      <protection/>
    </xf>
    <xf numFmtId="3" fontId="19" fillId="0" borderId="33" xfId="61" applyNumberFormat="1" applyFont="1" applyFill="1" applyBorder="1" applyAlignment="1">
      <alignment horizontal="right"/>
      <protection/>
    </xf>
    <xf numFmtId="3" fontId="19" fillId="0" borderId="15" xfId="61" applyNumberFormat="1" applyFont="1" applyFill="1" applyBorder="1" applyAlignment="1">
      <alignment horizontal="right"/>
      <protection/>
    </xf>
    <xf numFmtId="3" fontId="19" fillId="0" borderId="12" xfId="61" applyNumberFormat="1" applyFont="1" applyFill="1" applyBorder="1" applyAlignment="1">
      <alignment horizontal="right"/>
      <protection/>
    </xf>
    <xf numFmtId="0" fontId="20" fillId="0" borderId="33" xfId="61" applyFont="1" applyFill="1" applyBorder="1" applyAlignment="1">
      <alignment horizontal="center" vertical="center" wrapText="1" shrinkToFit="1"/>
      <protection/>
    </xf>
    <xf numFmtId="3" fontId="19" fillId="0" borderId="16" xfId="61" applyNumberFormat="1" applyFont="1" applyFill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61" applyFont="1" applyFill="1" applyBorder="1">
      <alignment/>
      <protection/>
    </xf>
    <xf numFmtId="0" fontId="19" fillId="0" borderId="0" xfId="61" applyFont="1" applyFill="1">
      <alignment/>
      <protection/>
    </xf>
    <xf numFmtId="0" fontId="20" fillId="0" borderId="0" xfId="6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center" vertical="center" wrapText="1" shrinkToFit="1"/>
      <protection/>
    </xf>
    <xf numFmtId="0" fontId="20" fillId="0" borderId="18" xfId="61" applyFont="1" applyFill="1" applyBorder="1" applyAlignment="1">
      <alignment horizontal="center" vertical="center" wrapText="1" shrinkToFit="1"/>
      <protection/>
    </xf>
    <xf numFmtId="0" fontId="20" fillId="0" borderId="19" xfId="61" applyFont="1" applyFill="1" applyBorder="1" applyAlignment="1">
      <alignment horizontal="center" vertical="center" wrapText="1" shrinkToFit="1"/>
      <protection/>
    </xf>
    <xf numFmtId="0" fontId="20" fillId="0" borderId="20" xfId="61" applyFont="1" applyFill="1" applyBorder="1" applyAlignment="1">
      <alignment horizontal="center" vertical="center" wrapText="1" shrinkToFit="1"/>
      <protection/>
    </xf>
    <xf numFmtId="0" fontId="19" fillId="0" borderId="12" xfId="61" applyFont="1" applyFill="1" applyBorder="1">
      <alignment/>
      <protection/>
    </xf>
    <xf numFmtId="0" fontId="19" fillId="0" borderId="14" xfId="61" applyFont="1" applyFill="1" applyBorder="1">
      <alignment/>
      <protection/>
    </xf>
    <xf numFmtId="0" fontId="19" fillId="0" borderId="15" xfId="61" applyFont="1" applyFill="1" applyBorder="1">
      <alignment/>
      <protection/>
    </xf>
    <xf numFmtId="0" fontId="19" fillId="0" borderId="24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20" fillId="0" borderId="34" xfId="61" applyFont="1" applyFill="1" applyBorder="1" applyAlignment="1">
      <alignment horizontal="center" vertical="center" wrapText="1" shrinkToFit="1"/>
      <protection/>
    </xf>
    <xf numFmtId="0" fontId="19" fillId="0" borderId="16" xfId="61" applyFont="1" applyFill="1" applyBorder="1" applyAlignment="1">
      <alignment horizontal="right"/>
      <protection/>
    </xf>
    <xf numFmtId="0" fontId="20" fillId="0" borderId="16" xfId="61" applyFont="1" applyFill="1" applyBorder="1">
      <alignment/>
      <protection/>
    </xf>
    <xf numFmtId="0" fontId="19" fillId="0" borderId="21" xfId="61" applyFont="1" applyFill="1" applyBorder="1">
      <alignment/>
      <protection/>
    </xf>
    <xf numFmtId="0" fontId="19" fillId="0" borderId="12" xfId="61" applyFont="1" applyFill="1" applyBorder="1" applyAlignment="1">
      <alignment horizontal="right"/>
      <protection/>
    </xf>
    <xf numFmtId="0" fontId="20" fillId="0" borderId="12" xfId="61" applyFont="1" applyFill="1" applyBorder="1">
      <alignment/>
      <protection/>
    </xf>
    <xf numFmtId="0" fontId="20" fillId="33" borderId="35" xfId="61" applyFont="1" applyFill="1" applyBorder="1" applyAlignment="1">
      <alignment horizontal="right"/>
      <protection/>
    </xf>
    <xf numFmtId="0" fontId="20" fillId="0" borderId="35" xfId="61" applyFont="1" applyFill="1" applyBorder="1" applyAlignment="1">
      <alignment horizontal="right"/>
      <protection/>
    </xf>
    <xf numFmtId="0" fontId="20" fillId="0" borderId="27" xfId="61" applyFont="1" applyFill="1" applyBorder="1" applyAlignment="1">
      <alignment horizontal="center" vertical="center" wrapText="1" shrinkToFit="1"/>
      <protection/>
    </xf>
    <xf numFmtId="0" fontId="19" fillId="0" borderId="0" xfId="61" applyFont="1" applyFill="1" applyBorder="1" applyAlignment="1">
      <alignment vertical="center" wrapText="1" shrinkToFit="1"/>
      <protection/>
    </xf>
    <xf numFmtId="0" fontId="19" fillId="0" borderId="15" xfId="61" applyFont="1" applyFill="1" applyBorder="1" applyAlignment="1">
      <alignment horizontal="right"/>
      <protection/>
    </xf>
    <xf numFmtId="0" fontId="20" fillId="0" borderId="15" xfId="61" applyFont="1" applyFill="1" applyBorder="1">
      <alignment/>
      <protection/>
    </xf>
    <xf numFmtId="3" fontId="19" fillId="0" borderId="12" xfId="61" applyNumberFormat="1" applyFont="1" applyFill="1" applyBorder="1">
      <alignment/>
      <protection/>
    </xf>
    <xf numFmtId="3" fontId="19" fillId="0" borderId="16" xfId="61" applyNumberFormat="1" applyFont="1" applyFill="1" applyBorder="1">
      <alignment/>
      <protection/>
    </xf>
    <xf numFmtId="0" fontId="19" fillId="0" borderId="16" xfId="61" applyFont="1" applyFill="1" applyBorder="1">
      <alignment/>
      <protection/>
    </xf>
    <xf numFmtId="3" fontId="19" fillId="0" borderId="15" xfId="61" applyNumberFormat="1" applyFont="1" applyFill="1" applyBorder="1">
      <alignment/>
      <protection/>
    </xf>
    <xf numFmtId="3" fontId="19" fillId="0" borderId="33" xfId="61" applyNumberFormat="1" applyFont="1" applyFill="1" applyBorder="1">
      <alignment/>
      <protection/>
    </xf>
    <xf numFmtId="0" fontId="19" fillId="0" borderId="33" xfId="61" applyFont="1" applyFill="1" applyBorder="1" applyAlignment="1">
      <alignment horizontal="right"/>
      <protection/>
    </xf>
    <xf numFmtId="0" fontId="19" fillId="0" borderId="33" xfId="61" applyFont="1" applyFill="1" applyBorder="1">
      <alignment/>
      <protection/>
    </xf>
    <xf numFmtId="0" fontId="20" fillId="0" borderId="33" xfId="61" applyFont="1" applyFill="1" applyBorder="1">
      <alignment/>
      <protection/>
    </xf>
    <xf numFmtId="0" fontId="20" fillId="0" borderId="27" xfId="61" applyFont="1" applyFill="1" applyBorder="1" applyAlignment="1">
      <alignment horizontal="center" vertical="center" shrinkToFit="1"/>
      <protection/>
    </xf>
    <xf numFmtId="3" fontId="19" fillId="0" borderId="23" xfId="61" applyNumberFormat="1" applyFont="1" applyFill="1" applyBorder="1">
      <alignment/>
      <protection/>
    </xf>
    <xf numFmtId="0" fontId="0" fillId="0" borderId="0" xfId="0"/>
    <xf numFmtId="0" fontId="20" fillId="0" borderId="26" xfId="61" applyFont="1" applyFill="1" applyBorder="1" applyAlignment="1">
      <alignment horizontal="center" vertical="center" wrapText="1" shrinkToFit="1"/>
      <protection/>
    </xf>
    <xf numFmtId="0" fontId="20" fillId="0" borderId="18" xfId="61" applyFont="1" applyFill="1" applyBorder="1" applyAlignment="1">
      <alignment horizontal="center" vertical="center" wrapText="1" shrinkToFit="1"/>
      <protection/>
    </xf>
    <xf numFmtId="0" fontId="20" fillId="0" borderId="19" xfId="61" applyFont="1" applyFill="1" applyBorder="1" applyAlignment="1">
      <alignment horizontal="center" vertical="center" wrapText="1" shrinkToFit="1"/>
      <protection/>
    </xf>
    <xf numFmtId="0" fontId="19" fillId="0" borderId="12" xfId="61" applyFont="1" applyFill="1" applyBorder="1">
      <alignment/>
      <protection/>
    </xf>
    <xf numFmtId="0" fontId="19" fillId="0" borderId="15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20" fillId="0" borderId="34" xfId="61" applyFont="1" applyFill="1" applyBorder="1" applyAlignment="1">
      <alignment horizontal="center" vertical="center" wrapText="1" shrinkToFit="1"/>
      <protection/>
    </xf>
    <xf numFmtId="0" fontId="19" fillId="0" borderId="16" xfId="61" applyFont="1" applyFill="1" applyBorder="1" applyAlignment="1">
      <alignment horizontal="right"/>
      <protection/>
    </xf>
    <xf numFmtId="0" fontId="20" fillId="0" borderId="16" xfId="61" applyFont="1" applyFill="1" applyBorder="1">
      <alignment/>
      <protection/>
    </xf>
    <xf numFmtId="0" fontId="19" fillId="0" borderId="12" xfId="61" applyFont="1" applyFill="1" applyBorder="1" applyAlignment="1">
      <alignment horizontal="right"/>
      <protection/>
    </xf>
    <xf numFmtId="0" fontId="20" fillId="0" borderId="12" xfId="61" applyFont="1" applyFill="1" applyBorder="1">
      <alignment/>
      <protection/>
    </xf>
    <xf numFmtId="0" fontId="20" fillId="33" borderId="35" xfId="61" applyFont="1" applyFill="1" applyBorder="1" applyAlignment="1">
      <alignment horizontal="right"/>
      <protection/>
    </xf>
    <xf numFmtId="0" fontId="20" fillId="0" borderId="35" xfId="61" applyFont="1" applyFill="1" applyBorder="1" applyAlignment="1">
      <alignment horizontal="right"/>
      <protection/>
    </xf>
    <xf numFmtId="0" fontId="19" fillId="0" borderId="15" xfId="61" applyFont="1" applyFill="1" applyBorder="1" applyAlignment="1">
      <alignment horizontal="right"/>
      <protection/>
    </xf>
    <xf numFmtId="0" fontId="20" fillId="0" borderId="15" xfId="61" applyFont="1" applyFill="1" applyBorder="1">
      <alignment/>
      <protection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Fill="1"/>
    <xf numFmtId="0" fontId="20" fillId="0" borderId="36" xfId="61" applyFont="1" applyFill="1" applyBorder="1" applyAlignment="1">
      <alignment horizontal="center" vertical="center" wrapText="1" shrinkToFit="1"/>
      <protection/>
    </xf>
    <xf numFmtId="0" fontId="20" fillId="0" borderId="26" xfId="61" applyFont="1" applyFill="1" applyBorder="1" applyAlignment="1">
      <alignment horizontal="center" vertical="center" shrinkToFit="1"/>
      <protection/>
    </xf>
    <xf numFmtId="0" fontId="20" fillId="0" borderId="0" xfId="0" applyFont="1" applyBorder="1" applyAlignment="1">
      <alignment horizontal="left"/>
    </xf>
    <xf numFmtId="3" fontId="19" fillId="0" borderId="12" xfId="61" applyNumberFormat="1" applyFont="1" applyFill="1" applyBorder="1">
      <alignment/>
      <protection/>
    </xf>
    <xf numFmtId="3" fontId="19" fillId="0" borderId="16" xfId="61" applyNumberFormat="1" applyFont="1" applyFill="1" applyBorder="1">
      <alignment/>
      <protection/>
    </xf>
    <xf numFmtId="0" fontId="19" fillId="0" borderId="16" xfId="61" applyFont="1" applyFill="1" applyBorder="1">
      <alignment/>
      <protection/>
    </xf>
    <xf numFmtId="3" fontId="19" fillId="0" borderId="15" xfId="61" applyNumberFormat="1" applyFont="1" applyFill="1" applyBorder="1">
      <alignment/>
      <protection/>
    </xf>
    <xf numFmtId="3" fontId="19" fillId="0" borderId="33" xfId="61" applyNumberFormat="1" applyFont="1" applyFill="1" applyBorder="1">
      <alignment/>
      <protection/>
    </xf>
    <xf numFmtId="0" fontId="19" fillId="0" borderId="33" xfId="61" applyFont="1" applyFill="1" applyBorder="1" applyAlignment="1">
      <alignment horizontal="right"/>
      <protection/>
    </xf>
    <xf numFmtId="0" fontId="19" fillId="0" borderId="33" xfId="61" applyFont="1" applyFill="1" applyBorder="1">
      <alignment/>
      <protection/>
    </xf>
    <xf numFmtId="0" fontId="20" fillId="0" borderId="33" xfId="61" applyFont="1" applyFill="1" applyBorder="1">
      <alignment/>
      <protection/>
    </xf>
    <xf numFmtId="0" fontId="22" fillId="0" borderId="21" xfId="0" applyFont="1" applyFill="1" applyBorder="1"/>
    <xf numFmtId="0" fontId="19" fillId="0" borderId="23" xfId="0" applyFont="1" applyFill="1" applyBorder="1" applyAlignment="1">
      <alignment horizontal="left" vertical="center"/>
    </xf>
    <xf numFmtId="0" fontId="22" fillId="0" borderId="24" xfId="0" applyFont="1" applyFill="1" applyBorder="1"/>
    <xf numFmtId="0" fontId="19" fillId="0" borderId="13" xfId="0" applyFont="1" applyFill="1" applyBorder="1" applyAlignment="1">
      <alignment/>
    </xf>
    <xf numFmtId="0" fontId="22" fillId="0" borderId="14" xfId="0" applyFont="1" applyFill="1" applyBorder="1"/>
    <xf numFmtId="0" fontId="19" fillId="0" borderId="11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22" fillId="0" borderId="30" xfId="0" applyFont="1" applyFill="1" applyBorder="1"/>
    <xf numFmtId="0" fontId="19" fillId="0" borderId="13" xfId="0" applyFont="1" applyFill="1" applyBorder="1" applyAlignment="1">
      <alignment horizontal="left"/>
    </xf>
    <xf numFmtId="3" fontId="0" fillId="0" borderId="12" xfId="0" applyNumberFormat="1" applyFont="1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33" xfId="0" applyNumberFormat="1" applyFont="1" applyFill="1" applyBorder="1"/>
    <xf numFmtId="0" fontId="20" fillId="0" borderId="16" xfId="61" applyFont="1" applyFill="1" applyBorder="1" applyAlignment="1">
      <alignment horizontal="center" vertical="center" wrapText="1" shrinkToFit="1"/>
      <protection/>
    </xf>
    <xf numFmtId="0" fontId="19" fillId="0" borderId="37" xfId="61" applyFont="1" applyFill="1" applyBorder="1" applyAlignment="1">
      <alignment horizontal="right" vertical="center" wrapText="1" shrinkToFit="1"/>
      <protection/>
    </xf>
    <xf numFmtId="0" fontId="20" fillId="0" borderId="38" xfId="61" applyFont="1" applyFill="1" applyBorder="1" applyAlignment="1">
      <alignment horizontal="right" vertical="center" wrapText="1" shrinkToFit="1"/>
      <protection/>
    </xf>
    <xf numFmtId="0" fontId="20" fillId="0" borderId="39" xfId="61" applyFont="1" applyFill="1" applyBorder="1" applyAlignment="1">
      <alignment horizontal="center" vertical="center" wrapText="1" shrinkToFit="1"/>
      <protection/>
    </xf>
    <xf numFmtId="0" fontId="20" fillId="0" borderId="21" xfId="61" applyFont="1" applyFill="1" applyBorder="1" applyAlignment="1">
      <alignment horizontal="center" vertical="center" wrapText="1" shrinkToFit="1"/>
      <protection/>
    </xf>
    <xf numFmtId="0" fontId="20" fillId="0" borderId="17" xfId="61" applyFont="1" applyFill="1" applyBorder="1" applyAlignment="1">
      <alignment horizontal="center" vertical="center" wrapText="1" shrinkToFit="1"/>
      <protection/>
    </xf>
    <xf numFmtId="0" fontId="20" fillId="0" borderId="26" xfId="61" applyFont="1" applyFill="1" applyBorder="1" applyAlignment="1">
      <alignment horizontal="center" vertical="center" wrapText="1" shrinkToFit="1"/>
      <protection/>
    </xf>
    <xf numFmtId="0" fontId="20" fillId="0" borderId="19" xfId="61" applyFont="1" applyFill="1" applyBorder="1" applyAlignment="1">
      <alignment horizontal="center" vertical="center" wrapText="1" shrinkToFit="1"/>
      <protection/>
    </xf>
    <xf numFmtId="0" fontId="20" fillId="0" borderId="10" xfId="61" applyFont="1" applyFill="1" applyBorder="1" applyAlignment="1">
      <alignment horizontal="right" vertical="center" wrapText="1" shrinkToFit="1"/>
      <protection/>
    </xf>
    <xf numFmtId="0" fontId="20" fillId="0" borderId="20" xfId="61" applyFont="1" applyFill="1" applyBorder="1" applyAlignment="1">
      <alignment horizontal="center" vertical="center" wrapText="1" shrinkToFit="1"/>
      <protection/>
    </xf>
    <xf numFmtId="0" fontId="19" fillId="0" borderId="16" xfId="61" applyFont="1" applyFill="1" applyBorder="1" applyAlignment="1">
      <alignment horizontal="right" vertical="center" wrapText="1" shrinkToFit="1"/>
      <protection/>
    </xf>
    <xf numFmtId="0" fontId="19" fillId="0" borderId="24" xfId="61" applyFont="1" applyFill="1" applyBorder="1">
      <alignment/>
      <protection/>
    </xf>
    <xf numFmtId="3" fontId="19" fillId="0" borderId="40" xfId="61" applyNumberFormat="1" applyFont="1" applyFill="1" applyBorder="1">
      <alignment/>
      <protection/>
    </xf>
    <xf numFmtId="0" fontId="19" fillId="0" borderId="41" xfId="61" applyFont="1" applyFill="1" applyBorder="1" applyAlignment="1">
      <alignment horizontal="right" vertical="center" wrapText="1" shrinkToFit="1"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center" vertical="center" wrapText="1" shrinkToFit="1"/>
      <protection/>
    </xf>
    <xf numFmtId="0" fontId="20" fillId="33" borderId="35" xfId="61" applyFont="1" applyFill="1" applyBorder="1" applyAlignment="1">
      <alignment horizontal="right"/>
      <protection/>
    </xf>
    <xf numFmtId="0" fontId="20" fillId="0" borderId="35" xfId="61" applyFont="1" applyFill="1" applyBorder="1" applyAlignment="1">
      <alignment horizontal="right"/>
      <protection/>
    </xf>
    <xf numFmtId="0" fontId="19" fillId="0" borderId="42" xfId="61" applyFont="1" applyFill="1" applyBorder="1">
      <alignment/>
      <protection/>
    </xf>
    <xf numFmtId="0" fontId="19" fillId="0" borderId="15" xfId="61" applyFont="1" applyFill="1" applyBorder="1" applyAlignment="1">
      <alignment horizontal="right"/>
      <protection/>
    </xf>
    <xf numFmtId="0" fontId="20" fillId="0" borderId="15" xfId="61" applyFont="1" applyFill="1" applyBorder="1">
      <alignment/>
      <protection/>
    </xf>
    <xf numFmtId="0" fontId="22" fillId="0" borderId="0" xfId="0" applyFont="1"/>
    <xf numFmtId="0" fontId="20" fillId="0" borderId="26" xfId="61" applyFont="1" applyFill="1" applyBorder="1" applyAlignment="1">
      <alignment horizontal="left" vertical="top" shrinkToFit="1"/>
      <protection/>
    </xf>
    <xf numFmtId="0" fontId="22" fillId="0" borderId="0" xfId="0" applyFont="1" applyAlignment="1">
      <alignment horizontal="right"/>
    </xf>
    <xf numFmtId="0" fontId="20" fillId="0" borderId="27" xfId="61" applyFont="1" applyFill="1" applyBorder="1" applyAlignment="1">
      <alignment horizontal="center" vertical="center" shrinkToFit="1"/>
      <protection/>
    </xf>
    <xf numFmtId="0" fontId="20" fillId="0" borderId="26" xfId="61" applyFont="1" applyFill="1" applyBorder="1" applyAlignment="1">
      <alignment horizontal="right" vertical="center" wrapText="1" shrinkToFit="1"/>
      <protection/>
    </xf>
    <xf numFmtId="0" fontId="19" fillId="0" borderId="13" xfId="61" applyFont="1" applyFill="1" applyBorder="1" applyAlignment="1">
      <alignment horizontal="left" vertical="top" shrinkToFit="1"/>
      <protection/>
    </xf>
    <xf numFmtId="3" fontId="19" fillId="0" borderId="23" xfId="61" applyNumberFormat="1" applyFont="1" applyFill="1" applyBorder="1">
      <alignment/>
      <protection/>
    </xf>
    <xf numFmtId="0" fontId="19" fillId="0" borderId="43" xfId="61" applyFont="1" applyFill="1" applyBorder="1" applyAlignment="1">
      <alignment horizontal="right"/>
      <protection/>
    </xf>
    <xf numFmtId="3" fontId="22" fillId="0" borderId="39" xfId="0" applyNumberFormat="1" applyFont="1" applyBorder="1" applyAlignment="1">
      <alignment horizontal="right"/>
    </xf>
    <xf numFmtId="3" fontId="22" fillId="0" borderId="42" xfId="0" applyNumberFormat="1" applyFont="1" applyBorder="1" applyAlignment="1">
      <alignment horizontal="right"/>
    </xf>
    <xf numFmtId="0" fontId="0" fillId="0" borderId="0" xfId="0"/>
    <xf numFmtId="0" fontId="20" fillId="0" borderId="17" xfId="61" applyFont="1" applyFill="1" applyBorder="1" applyAlignment="1">
      <alignment horizontal="center" vertical="center" wrapText="1" shrinkToFit="1"/>
      <protection/>
    </xf>
    <xf numFmtId="0" fontId="20" fillId="0" borderId="26" xfId="61" applyFont="1" applyFill="1" applyBorder="1" applyAlignment="1">
      <alignment horizontal="center" vertical="center" wrapText="1" shrinkToFit="1"/>
      <protection/>
    </xf>
    <xf numFmtId="0" fontId="20" fillId="0" borderId="19" xfId="61" applyFont="1" applyFill="1" applyBorder="1" applyAlignment="1">
      <alignment horizontal="center" vertical="center" wrapText="1" shrinkToFit="1"/>
      <protection/>
    </xf>
    <xf numFmtId="0" fontId="20" fillId="0" borderId="20" xfId="61" applyFont="1" applyFill="1" applyBorder="1" applyAlignment="1">
      <alignment horizontal="center" vertical="center" wrapText="1" shrinkToFit="1"/>
      <protection/>
    </xf>
    <xf numFmtId="0" fontId="19" fillId="0" borderId="16" xfId="61" applyFont="1" applyFill="1" applyBorder="1" applyAlignment="1">
      <alignment horizontal="right" vertical="center" wrapText="1" shrinkToFit="1"/>
      <protection/>
    </xf>
    <xf numFmtId="0" fontId="19" fillId="0" borderId="15" xfId="61" applyFont="1" applyFill="1" applyBorder="1" applyAlignment="1">
      <alignment horizontal="right" vertical="center" wrapText="1" shrinkToFit="1"/>
      <protection/>
    </xf>
    <xf numFmtId="0" fontId="19" fillId="0" borderId="24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center" vertical="center" wrapText="1" shrinkToFit="1"/>
      <protection/>
    </xf>
    <xf numFmtId="0" fontId="20" fillId="33" borderId="35" xfId="61" applyFont="1" applyFill="1" applyBorder="1" applyAlignment="1">
      <alignment horizontal="right"/>
      <protection/>
    </xf>
    <xf numFmtId="0" fontId="20" fillId="0" borderId="35" xfId="61" applyFont="1" applyFill="1" applyBorder="1" applyAlignment="1">
      <alignment horizontal="right"/>
      <protection/>
    </xf>
    <xf numFmtId="0" fontId="19" fillId="0" borderId="24" xfId="61" applyFont="1" applyFill="1" applyBorder="1" applyAlignment="1">
      <alignment horizontal="right" wrapText="1" shrinkToFit="1"/>
      <protection/>
    </xf>
    <xf numFmtId="0" fontId="19" fillId="0" borderId="42" xfId="61" applyFont="1" applyFill="1" applyBorder="1">
      <alignment/>
      <protection/>
    </xf>
    <xf numFmtId="0" fontId="19" fillId="0" borderId="15" xfId="61" applyFont="1" applyFill="1" applyBorder="1" applyAlignment="1">
      <alignment horizontal="right"/>
      <protection/>
    </xf>
    <xf numFmtId="0" fontId="20" fillId="0" borderId="15" xfId="61" applyFont="1" applyFill="1" applyBorder="1">
      <alignment/>
      <protection/>
    </xf>
    <xf numFmtId="0" fontId="22" fillId="0" borderId="0" xfId="0" applyFont="1"/>
    <xf numFmtId="0" fontId="20" fillId="0" borderId="26" xfId="61" applyFont="1" applyFill="1" applyBorder="1" applyAlignment="1">
      <alignment horizontal="center" vertical="center" shrinkToFit="1"/>
      <protection/>
    </xf>
    <xf numFmtId="0" fontId="22" fillId="0" borderId="0" xfId="0" applyFont="1" applyAlignment="1">
      <alignment horizontal="right"/>
    </xf>
    <xf numFmtId="0" fontId="20" fillId="0" borderId="27" xfId="61" applyFont="1" applyFill="1" applyBorder="1" applyAlignment="1">
      <alignment horizontal="center" vertical="center" shrinkToFit="1"/>
      <protection/>
    </xf>
    <xf numFmtId="0" fontId="19" fillId="0" borderId="40" xfId="61" applyFont="1" applyFill="1" applyBorder="1" applyAlignment="1">
      <alignment horizontal="left" vertical="top" shrinkToFit="1"/>
      <protection/>
    </xf>
    <xf numFmtId="0" fontId="19" fillId="0" borderId="13" xfId="61" applyFont="1" applyFill="1" applyBorder="1" applyAlignment="1">
      <alignment horizontal="left" vertical="top" shrinkToFit="1"/>
      <protection/>
    </xf>
    <xf numFmtId="0" fontId="19" fillId="0" borderId="21" xfId="61" applyFont="1" applyFill="1" applyBorder="1" applyAlignment="1">
      <alignment horizontal="right" wrapText="1" shrinkToFit="1"/>
      <protection/>
    </xf>
    <xf numFmtId="0" fontId="19" fillId="0" borderId="23" xfId="61" applyFont="1" applyFill="1" applyBorder="1" applyAlignment="1">
      <alignment horizontal="left" vertical="top" shrinkToFit="1"/>
      <protection/>
    </xf>
    <xf numFmtId="0" fontId="20" fillId="0" borderId="17" xfId="61" applyFont="1" applyFill="1" applyBorder="1" applyAlignment="1">
      <alignment horizontal="center" vertical="center" wrapText="1" shrinkToFit="1"/>
      <protection/>
    </xf>
    <xf numFmtId="0" fontId="20" fillId="0" borderId="26" xfId="61" applyFont="1" applyFill="1" applyBorder="1" applyAlignment="1">
      <alignment horizontal="center" vertical="center" wrapText="1" shrinkToFit="1"/>
      <protection/>
    </xf>
    <xf numFmtId="0" fontId="20" fillId="0" borderId="19" xfId="61" applyFont="1" applyFill="1" applyBorder="1" applyAlignment="1">
      <alignment horizontal="center" vertical="center" wrapText="1" shrinkToFit="1"/>
      <protection/>
    </xf>
    <xf numFmtId="0" fontId="20" fillId="0" borderId="20" xfId="61" applyFont="1" applyFill="1" applyBorder="1" applyAlignment="1">
      <alignment horizontal="center" vertical="center" wrapText="1" shrinkToFit="1"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>
      <alignment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center" vertical="center" wrapText="1" shrinkToFit="1"/>
      <protection/>
    </xf>
    <xf numFmtId="0" fontId="20" fillId="33" borderId="35" xfId="61" applyFont="1" applyFill="1" applyBorder="1" applyAlignment="1">
      <alignment horizontal="right"/>
      <protection/>
    </xf>
    <xf numFmtId="0" fontId="20" fillId="0" borderId="35" xfId="61" applyFont="1" applyFill="1" applyBorder="1" applyAlignment="1">
      <alignment horizontal="right"/>
      <protection/>
    </xf>
    <xf numFmtId="0" fontId="22" fillId="0" borderId="0" xfId="0" applyFont="1"/>
    <xf numFmtId="0" fontId="20" fillId="0" borderId="26" xfId="61" applyFont="1" applyFill="1" applyBorder="1" applyAlignment="1">
      <alignment horizontal="center" vertical="center" shrinkToFit="1"/>
      <protection/>
    </xf>
    <xf numFmtId="0" fontId="22" fillId="0" borderId="0" xfId="0" applyFont="1" applyAlignment="1">
      <alignment horizontal="right"/>
    </xf>
    <xf numFmtId="0" fontId="20" fillId="0" borderId="27" xfId="61" applyFont="1" applyFill="1" applyBorder="1" applyAlignment="1">
      <alignment horizontal="center" vertical="center" shrinkToFit="1"/>
      <protection/>
    </xf>
    <xf numFmtId="0" fontId="22" fillId="0" borderId="24" xfId="0" applyFont="1" applyBorder="1"/>
    <xf numFmtId="0" fontId="22" fillId="0" borderId="15" xfId="0" applyFont="1" applyBorder="1"/>
    <xf numFmtId="0" fontId="22" fillId="0" borderId="15" xfId="0" applyFont="1" applyBorder="1" applyAlignment="1">
      <alignment horizontal="right"/>
    </xf>
    <xf numFmtId="0" fontId="22" fillId="0" borderId="40" xfId="0" applyFont="1" applyBorder="1" applyAlignment="1">
      <alignment wrapText="1"/>
    </xf>
    <xf numFmtId="0" fontId="22" fillId="0" borderId="21" xfId="0" applyFont="1" applyBorder="1"/>
    <xf numFmtId="0" fontId="22" fillId="0" borderId="16" xfId="0" applyFont="1" applyBorder="1"/>
    <xf numFmtId="0" fontId="22" fillId="0" borderId="16" xfId="0" applyFont="1" applyBorder="1" applyAlignment="1">
      <alignment horizontal="right"/>
    </xf>
    <xf numFmtId="0" fontId="19" fillId="0" borderId="13" xfId="61" applyFont="1" applyFill="1" applyBorder="1" applyAlignment="1">
      <alignment horizontal="center" vertical="top" shrinkToFit="1"/>
      <protection/>
    </xf>
    <xf numFmtId="0" fontId="19" fillId="0" borderId="23" xfId="61" applyFont="1" applyFill="1" applyBorder="1" applyAlignment="1">
      <alignment horizontal="center" vertical="top" shrinkToFit="1"/>
      <protection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61" applyFont="1" applyFill="1" applyBorder="1" applyAlignment="1">
      <alignment wrapText="1"/>
      <protection/>
    </xf>
    <xf numFmtId="0" fontId="20" fillId="0" borderId="0" xfId="61" applyFont="1" applyFill="1" applyBorder="1" applyAlignment="1">
      <alignment horizontal="center"/>
      <protection/>
    </xf>
    <xf numFmtId="3" fontId="19" fillId="0" borderId="44" xfId="61" applyNumberFormat="1" applyFont="1" applyFill="1" applyBorder="1">
      <alignment/>
      <protection/>
    </xf>
    <xf numFmtId="0" fontId="19" fillId="0" borderId="44" xfId="61" applyFont="1" applyFill="1" applyBorder="1" applyAlignment="1">
      <alignment horizontal="left" vertical="top" shrinkToFit="1"/>
      <protection/>
    </xf>
    <xf numFmtId="0" fontId="22" fillId="0" borderId="44" xfId="0" applyFont="1" applyBorder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6" fillId="0" borderId="0" xfId="0" applyFont="1"/>
    <xf numFmtId="10" fontId="0" fillId="0" borderId="0" xfId="0" applyNumberFormat="1" applyAlignment="1">
      <alignment horizontal="center"/>
    </xf>
    <xf numFmtId="0" fontId="19" fillId="0" borderId="45" xfId="61" applyFont="1" applyFill="1" applyBorder="1" applyAlignment="1">
      <alignment horizontal="center" vertical="center" wrapText="1" shrinkToFit="1"/>
      <protection/>
    </xf>
    <xf numFmtId="0" fontId="19" fillId="0" borderId="46" xfId="61" applyFont="1" applyFill="1" applyBorder="1" applyAlignment="1">
      <alignment horizontal="center" vertical="center" wrapText="1" shrinkToFit="1"/>
      <protection/>
    </xf>
    <xf numFmtId="0" fontId="19" fillId="0" borderId="47" xfId="61" applyFont="1" applyFill="1" applyBorder="1" applyAlignment="1">
      <alignment horizontal="center" vertical="center" wrapText="1" shrinkToFit="1"/>
      <protection/>
    </xf>
    <xf numFmtId="0" fontId="20" fillId="0" borderId="31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0" fontId="20" fillId="0" borderId="50" xfId="61" applyFont="1" applyFill="1" applyBorder="1" applyAlignment="1">
      <alignment horizontal="center" vertical="center" wrapText="1" shrinkToFit="1"/>
      <protection/>
    </xf>
    <xf numFmtId="0" fontId="23" fillId="0" borderId="0" xfId="0" applyFont="1" applyAlignment="1">
      <alignment horizontal="left" vertical="center"/>
    </xf>
    <xf numFmtId="0" fontId="19" fillId="0" borderId="40" xfId="61" applyFont="1" applyFill="1" applyBorder="1" applyAlignment="1">
      <alignment horizontal="center" vertical="center" wrapText="1" shrinkToFit="1"/>
      <protection/>
    </xf>
    <xf numFmtId="0" fontId="19" fillId="0" borderId="51" xfId="61" applyFont="1" applyFill="1" applyBorder="1" applyAlignment="1">
      <alignment horizontal="center" vertical="center" wrapText="1" shrinkToFit="1"/>
      <protection/>
    </xf>
    <xf numFmtId="0" fontId="19" fillId="0" borderId="52" xfId="61" applyFont="1" applyFill="1" applyBorder="1" applyAlignment="1">
      <alignment horizontal="center" vertical="center" wrapText="1" shrinkToFit="1"/>
      <protection/>
    </xf>
    <xf numFmtId="0" fontId="21" fillId="0" borderId="31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0" fillId="0" borderId="34" xfId="61" applyFont="1" applyFill="1" applyBorder="1" applyAlignment="1">
      <alignment horizontal="center" vertical="center" wrapText="1" shrinkToFit="1"/>
      <protection/>
    </xf>
    <xf numFmtId="0" fontId="20" fillId="0" borderId="25" xfId="61" applyFont="1" applyFill="1" applyBorder="1" applyAlignment="1">
      <alignment horizontal="center" vertical="center" wrapText="1" shrinkToFit="1"/>
      <protection/>
    </xf>
    <xf numFmtId="0" fontId="20" fillId="0" borderId="45" xfId="61" applyFont="1" applyFill="1" applyBorder="1" applyAlignment="1">
      <alignment horizontal="center" vertical="center" wrapText="1" shrinkToFit="1"/>
      <protection/>
    </xf>
    <xf numFmtId="0" fontId="20" fillId="0" borderId="47" xfId="6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Excel Built-in Norm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tabSelected="1" workbookViewId="0" topLeftCell="A10">
      <selection activeCell="C32" sqref="C32"/>
    </sheetView>
  </sheetViews>
  <sheetFormatPr defaultColWidth="9.140625" defaultRowHeight="15"/>
  <cols>
    <col min="2" max="2" width="9.8515625" style="0" customWidth="1"/>
    <col min="3" max="3" width="40.8515625" style="0" customWidth="1"/>
    <col min="4" max="4" width="25.00390625" style="0" customWidth="1"/>
    <col min="5" max="5" width="12.00390625" style="0" customWidth="1"/>
    <col min="6" max="6" width="15.140625" style="0" customWidth="1"/>
    <col min="7" max="7" width="12.7109375" style="0" customWidth="1"/>
    <col min="8" max="8" width="11.140625" style="0" customWidth="1"/>
    <col min="9" max="9" width="11.57421875" style="0" customWidth="1"/>
    <col min="10" max="11" width="11.140625" style="0" customWidth="1"/>
    <col min="12" max="12" width="15.421875" style="0" customWidth="1"/>
  </cols>
  <sheetData>
    <row r="2" spans="2:4" s="184" customFormat="1" ht="15">
      <c r="B2" s="257" t="s">
        <v>265</v>
      </c>
      <c r="C2" s="257"/>
      <c r="D2" s="257"/>
    </row>
    <row r="3" ht="15">
      <c r="B3" s="240"/>
    </row>
    <row r="4" spans="2:4" ht="15">
      <c r="B4" s="257" t="s">
        <v>93</v>
      </c>
      <c r="C4" s="257"/>
      <c r="D4" s="257"/>
    </row>
    <row r="5" s="184" customFormat="1" ht="15">
      <c r="B5" s="239"/>
    </row>
    <row r="6" s="184" customFormat="1" ht="15.75" thickBot="1">
      <c r="B6" s="239"/>
    </row>
    <row r="7" spans="2:12" ht="15.75" thickBot="1">
      <c r="B7" s="253" t="s">
        <v>98</v>
      </c>
      <c r="C7" s="254"/>
      <c r="D7" s="254"/>
      <c r="E7" s="255"/>
      <c r="F7" s="14"/>
      <c r="G7" s="15"/>
      <c r="H7" s="15"/>
      <c r="I7" s="14"/>
      <c r="J7" s="15"/>
      <c r="K7" s="14"/>
      <c r="L7" s="15"/>
    </row>
    <row r="8" spans="2:12" ht="15.75" thickBot="1">
      <c r="B8" s="15"/>
      <c r="C8" s="15"/>
      <c r="D8" s="15"/>
      <c r="E8" s="15"/>
      <c r="F8" s="14"/>
      <c r="G8" s="15"/>
      <c r="H8" s="256" t="s">
        <v>0</v>
      </c>
      <c r="I8" s="256"/>
      <c r="J8" s="256" t="s">
        <v>1</v>
      </c>
      <c r="K8" s="256"/>
      <c r="L8" s="15"/>
    </row>
    <row r="9" spans="2:12" ht="30.75" thickBot="1">
      <c r="B9" s="16" t="s">
        <v>2</v>
      </c>
      <c r="C9" s="49" t="s">
        <v>3</v>
      </c>
      <c r="D9" s="42" t="s">
        <v>4</v>
      </c>
      <c r="E9" s="52" t="s">
        <v>5</v>
      </c>
      <c r="F9" s="29" t="s">
        <v>6</v>
      </c>
      <c r="G9" s="17" t="s">
        <v>7</v>
      </c>
      <c r="H9" s="18" t="s">
        <v>8</v>
      </c>
      <c r="I9" s="1" t="s">
        <v>9</v>
      </c>
      <c r="J9" s="18" t="s">
        <v>8</v>
      </c>
      <c r="K9" s="1" t="s">
        <v>9</v>
      </c>
      <c r="L9" s="19" t="s">
        <v>45</v>
      </c>
    </row>
    <row r="10" spans="2:12" ht="15">
      <c r="B10" s="251" t="s">
        <v>10</v>
      </c>
      <c r="C10" s="4" t="s">
        <v>11</v>
      </c>
      <c r="D10" s="46" t="s">
        <v>12</v>
      </c>
      <c r="E10" s="22">
        <v>100</v>
      </c>
      <c r="F10" s="13">
        <v>1075740</v>
      </c>
      <c r="G10" s="20"/>
      <c r="H10" s="20"/>
      <c r="I10" s="21">
        <f>F10*H10</f>
        <v>0</v>
      </c>
      <c r="J10" s="20"/>
      <c r="K10" s="22">
        <f>F10*J10</f>
        <v>0</v>
      </c>
      <c r="L10" s="23"/>
    </row>
    <row r="11" spans="2:12" ht="15">
      <c r="B11" s="251"/>
      <c r="C11" s="2" t="s">
        <v>13</v>
      </c>
      <c r="D11" s="44" t="s">
        <v>12</v>
      </c>
      <c r="E11" s="50">
        <v>250</v>
      </c>
      <c r="F11" s="3">
        <v>306093</v>
      </c>
      <c r="G11" s="11"/>
      <c r="H11" s="11"/>
      <c r="I11" s="5">
        <f aca="true" t="shared" si="0" ref="I11:I28">F11*H11</f>
        <v>0</v>
      </c>
      <c r="J11" s="11"/>
      <c r="K11" s="50">
        <f aca="true" t="shared" si="1" ref="K11:K28">F11*J11</f>
        <v>0</v>
      </c>
      <c r="L11" s="7"/>
    </row>
    <row r="12" spans="2:12" ht="15">
      <c r="B12" s="251"/>
      <c r="C12" s="2" t="s">
        <v>14</v>
      </c>
      <c r="D12" s="44" t="s">
        <v>12</v>
      </c>
      <c r="E12" s="43">
        <v>500</v>
      </c>
      <c r="F12" s="3">
        <v>303330</v>
      </c>
      <c r="G12" s="45"/>
      <c r="H12" s="45"/>
      <c r="I12" s="5">
        <f t="shared" si="0"/>
        <v>0</v>
      </c>
      <c r="J12" s="45"/>
      <c r="K12" s="50">
        <f t="shared" si="1"/>
        <v>0</v>
      </c>
      <c r="L12" s="10"/>
    </row>
    <row r="13" spans="2:12" ht="15">
      <c r="B13" s="251"/>
      <c r="C13" s="2" t="s">
        <v>15</v>
      </c>
      <c r="D13" s="44" t="s">
        <v>12</v>
      </c>
      <c r="E13" s="43">
        <v>1000</v>
      </c>
      <c r="F13" s="3">
        <v>61668</v>
      </c>
      <c r="G13" s="45"/>
      <c r="H13" s="45"/>
      <c r="I13" s="5">
        <f t="shared" si="0"/>
        <v>0</v>
      </c>
      <c r="J13" s="45"/>
      <c r="K13" s="50">
        <f t="shared" si="1"/>
        <v>0</v>
      </c>
      <c r="L13" s="10"/>
    </row>
    <row r="14" spans="2:12" ht="15">
      <c r="B14" s="251"/>
      <c r="C14" s="2" t="s">
        <v>16</v>
      </c>
      <c r="D14" s="44" t="s">
        <v>12</v>
      </c>
      <c r="E14" s="43">
        <v>500</v>
      </c>
      <c r="F14" s="3">
        <v>143430</v>
      </c>
      <c r="G14" s="45"/>
      <c r="H14" s="45"/>
      <c r="I14" s="5">
        <f t="shared" si="0"/>
        <v>0</v>
      </c>
      <c r="J14" s="45"/>
      <c r="K14" s="50">
        <f t="shared" si="1"/>
        <v>0</v>
      </c>
      <c r="L14" s="10"/>
    </row>
    <row r="15" spans="2:12" ht="15">
      <c r="B15" s="251"/>
      <c r="C15" s="2" t="s">
        <v>17</v>
      </c>
      <c r="D15" s="44" t="s">
        <v>12</v>
      </c>
      <c r="E15" s="43">
        <v>1000</v>
      </c>
      <c r="F15" s="3">
        <v>113430</v>
      </c>
      <c r="G15" s="45"/>
      <c r="H15" s="45"/>
      <c r="I15" s="5">
        <f t="shared" si="0"/>
        <v>0</v>
      </c>
      <c r="J15" s="45"/>
      <c r="K15" s="50">
        <f t="shared" si="1"/>
        <v>0</v>
      </c>
      <c r="L15" s="10"/>
    </row>
    <row r="16" spans="2:12" ht="15.75" customHeight="1">
      <c r="B16" s="251"/>
      <c r="C16" s="9" t="s">
        <v>18</v>
      </c>
      <c r="D16" s="44" t="s">
        <v>12</v>
      </c>
      <c r="E16" s="43">
        <v>500</v>
      </c>
      <c r="F16" s="3">
        <v>54840</v>
      </c>
      <c r="G16" s="45"/>
      <c r="H16" s="45"/>
      <c r="I16" s="5">
        <f t="shared" si="0"/>
        <v>0</v>
      </c>
      <c r="J16" s="45"/>
      <c r="K16" s="50">
        <f t="shared" si="1"/>
        <v>0</v>
      </c>
      <c r="L16" s="10"/>
    </row>
    <row r="17" spans="2:12" ht="15" customHeight="1">
      <c r="B17" s="251"/>
      <c r="C17" s="9" t="s">
        <v>19</v>
      </c>
      <c r="D17" s="44" t="s">
        <v>12</v>
      </c>
      <c r="E17" s="43">
        <v>1000</v>
      </c>
      <c r="F17" s="3">
        <v>42000</v>
      </c>
      <c r="G17" s="45"/>
      <c r="H17" s="45"/>
      <c r="I17" s="5">
        <f t="shared" si="0"/>
        <v>0</v>
      </c>
      <c r="J17" s="45"/>
      <c r="K17" s="50">
        <f t="shared" si="1"/>
        <v>0</v>
      </c>
      <c r="L17" s="10"/>
    </row>
    <row r="18" spans="2:12" ht="15">
      <c r="B18" s="251"/>
      <c r="C18" s="2" t="s">
        <v>20</v>
      </c>
      <c r="D18" s="44" t="s">
        <v>12</v>
      </c>
      <c r="E18" s="43">
        <v>500</v>
      </c>
      <c r="F18" s="3">
        <v>52440</v>
      </c>
      <c r="G18" s="45"/>
      <c r="H18" s="45"/>
      <c r="I18" s="5">
        <f t="shared" si="0"/>
        <v>0</v>
      </c>
      <c r="J18" s="45"/>
      <c r="K18" s="50">
        <f t="shared" si="1"/>
        <v>0</v>
      </c>
      <c r="L18" s="10"/>
    </row>
    <row r="19" spans="2:12" ht="15.75" thickBot="1">
      <c r="B19" s="252"/>
      <c r="C19" s="51" t="s">
        <v>21</v>
      </c>
      <c r="D19" s="48" t="s">
        <v>12</v>
      </c>
      <c r="E19" s="41">
        <v>1000</v>
      </c>
      <c r="F19" s="8">
        <v>28770</v>
      </c>
      <c r="G19" s="35"/>
      <c r="H19" s="35"/>
      <c r="I19" s="36">
        <f t="shared" si="0"/>
        <v>0</v>
      </c>
      <c r="J19" s="35"/>
      <c r="K19" s="37">
        <f t="shared" si="1"/>
        <v>0</v>
      </c>
      <c r="L19" s="34"/>
    </row>
    <row r="20" spans="2:12" ht="15">
      <c r="B20" s="250" t="s">
        <v>22</v>
      </c>
      <c r="C20" s="30" t="s">
        <v>23</v>
      </c>
      <c r="D20" s="46" t="s">
        <v>12</v>
      </c>
      <c r="E20" s="31">
        <v>100</v>
      </c>
      <c r="F20" s="13">
        <v>21120</v>
      </c>
      <c r="G20" s="47"/>
      <c r="H20" s="47"/>
      <c r="I20" s="21">
        <f t="shared" si="0"/>
        <v>0</v>
      </c>
      <c r="J20" s="47"/>
      <c r="K20" s="22">
        <f t="shared" si="1"/>
        <v>0</v>
      </c>
      <c r="L20" s="32"/>
    </row>
    <row r="21" spans="2:12" ht="15">
      <c r="B21" s="251"/>
      <c r="C21" s="6" t="s">
        <v>24</v>
      </c>
      <c r="D21" s="44" t="s">
        <v>12</v>
      </c>
      <c r="E21" s="43">
        <v>250</v>
      </c>
      <c r="F21" s="3">
        <v>25800</v>
      </c>
      <c r="G21" s="45"/>
      <c r="H21" s="45"/>
      <c r="I21" s="5">
        <f t="shared" si="0"/>
        <v>0</v>
      </c>
      <c r="J21" s="45"/>
      <c r="K21" s="50">
        <f t="shared" si="1"/>
        <v>0</v>
      </c>
      <c r="L21" s="10"/>
    </row>
    <row r="22" spans="2:12" ht="15">
      <c r="B22" s="251"/>
      <c r="C22" s="6" t="s">
        <v>25</v>
      </c>
      <c r="D22" s="44" t="s">
        <v>12</v>
      </c>
      <c r="E22" s="43">
        <v>500</v>
      </c>
      <c r="F22" s="3">
        <v>78870</v>
      </c>
      <c r="G22" s="45"/>
      <c r="H22" s="45"/>
      <c r="I22" s="5">
        <f t="shared" si="0"/>
        <v>0</v>
      </c>
      <c r="J22" s="45"/>
      <c r="K22" s="50">
        <f t="shared" si="1"/>
        <v>0</v>
      </c>
      <c r="L22" s="10"/>
    </row>
    <row r="23" spans="2:12" ht="15">
      <c r="B23" s="251"/>
      <c r="C23" s="6" t="s">
        <v>26</v>
      </c>
      <c r="D23" s="44" t="s">
        <v>12</v>
      </c>
      <c r="E23" s="43">
        <v>500</v>
      </c>
      <c r="F23" s="3">
        <v>74250</v>
      </c>
      <c r="G23" s="45"/>
      <c r="H23" s="45"/>
      <c r="I23" s="5">
        <f t="shared" si="0"/>
        <v>0</v>
      </c>
      <c r="J23" s="45"/>
      <c r="K23" s="50">
        <f t="shared" si="1"/>
        <v>0</v>
      </c>
      <c r="L23" s="10"/>
    </row>
    <row r="24" spans="2:12" ht="15">
      <c r="B24" s="251"/>
      <c r="C24" s="6" t="s">
        <v>27</v>
      </c>
      <c r="D24" s="44" t="s">
        <v>12</v>
      </c>
      <c r="E24" s="43">
        <v>1000</v>
      </c>
      <c r="F24" s="3">
        <v>21150</v>
      </c>
      <c r="G24" s="45"/>
      <c r="H24" s="45"/>
      <c r="I24" s="5">
        <f t="shared" si="0"/>
        <v>0</v>
      </c>
      <c r="J24" s="45"/>
      <c r="K24" s="50">
        <f t="shared" si="1"/>
        <v>0</v>
      </c>
      <c r="L24" s="10"/>
    </row>
    <row r="25" spans="2:12" ht="15.75" thickBot="1">
      <c r="B25" s="251"/>
      <c r="C25" s="33" t="s">
        <v>28</v>
      </c>
      <c r="D25" s="129" t="s">
        <v>29</v>
      </c>
      <c r="E25" s="41">
        <v>500</v>
      </c>
      <c r="F25" s="8">
        <v>8730</v>
      </c>
      <c r="G25" s="35"/>
      <c r="H25" s="35"/>
      <c r="I25" s="36">
        <f t="shared" si="0"/>
        <v>0</v>
      </c>
      <c r="J25" s="35"/>
      <c r="K25" s="37">
        <f t="shared" si="1"/>
        <v>0</v>
      </c>
      <c r="L25" s="34"/>
    </row>
    <row r="26" spans="2:12" ht="15">
      <c r="B26" s="250" t="s">
        <v>30</v>
      </c>
      <c r="C26" s="12" t="s">
        <v>31</v>
      </c>
      <c r="D26" s="46" t="s">
        <v>12</v>
      </c>
      <c r="E26" s="31">
        <v>100</v>
      </c>
      <c r="F26" s="13">
        <v>41820</v>
      </c>
      <c r="G26" s="47"/>
      <c r="H26" s="47"/>
      <c r="I26" s="21">
        <f t="shared" si="0"/>
        <v>0</v>
      </c>
      <c r="J26" s="47"/>
      <c r="K26" s="22">
        <f t="shared" si="1"/>
        <v>0</v>
      </c>
      <c r="L26" s="32"/>
    </row>
    <row r="27" spans="2:12" ht="15">
      <c r="B27" s="251"/>
      <c r="C27" s="6" t="s">
        <v>32</v>
      </c>
      <c r="D27" s="44" t="s">
        <v>12</v>
      </c>
      <c r="E27" s="43">
        <v>250</v>
      </c>
      <c r="F27" s="3">
        <v>17535</v>
      </c>
      <c r="G27" s="45"/>
      <c r="H27" s="45"/>
      <c r="I27" s="5">
        <f t="shared" si="0"/>
        <v>0</v>
      </c>
      <c r="J27" s="45"/>
      <c r="K27" s="50">
        <f t="shared" si="1"/>
        <v>0</v>
      </c>
      <c r="L27" s="10"/>
    </row>
    <row r="28" spans="2:12" ht="15.75" thickBot="1">
      <c r="B28" s="252"/>
      <c r="C28" s="33" t="s">
        <v>33</v>
      </c>
      <c r="D28" s="48" t="s">
        <v>12</v>
      </c>
      <c r="E28" s="41">
        <v>500</v>
      </c>
      <c r="F28" s="8">
        <v>19599</v>
      </c>
      <c r="G28" s="35"/>
      <c r="H28" s="35"/>
      <c r="I28" s="36">
        <f t="shared" si="0"/>
        <v>0</v>
      </c>
      <c r="J28" s="35"/>
      <c r="K28" s="37">
        <f t="shared" si="1"/>
        <v>0</v>
      </c>
      <c r="L28" s="34"/>
    </row>
    <row r="29" spans="2:12" ht="16.5" customHeight="1" thickBot="1">
      <c r="B29" s="38"/>
      <c r="C29" s="241"/>
      <c r="D29" s="24"/>
      <c r="E29" s="25"/>
      <c r="F29" s="26"/>
      <c r="G29" s="27"/>
      <c r="H29" s="27"/>
      <c r="I29" s="39">
        <f>SUM(I10:I28)</f>
        <v>0</v>
      </c>
      <c r="J29" s="28"/>
      <c r="K29" s="40">
        <f>SUM(K10:K28)</f>
        <v>0</v>
      </c>
      <c r="L29" s="25"/>
    </row>
    <row r="30" ht="15">
      <c r="B30" s="184" t="s">
        <v>97</v>
      </c>
    </row>
    <row r="32" spans="3:9" ht="15">
      <c r="C32" s="248" t="s">
        <v>100</v>
      </c>
      <c r="D32" s="184"/>
      <c r="E32" s="184"/>
      <c r="F32" s="184"/>
      <c r="G32" s="184"/>
      <c r="H32" s="184"/>
      <c r="I32" s="184"/>
    </row>
    <row r="33" spans="3:9" ht="15">
      <c r="C33" s="184"/>
      <c r="D33" s="184"/>
      <c r="E33" s="184"/>
      <c r="F33" s="184"/>
      <c r="G33" s="184"/>
      <c r="H33" s="184"/>
      <c r="I33" s="184"/>
    </row>
    <row r="34" spans="3:9" ht="15">
      <c r="C34" s="184" t="s">
        <v>101</v>
      </c>
      <c r="D34" s="184"/>
      <c r="E34" s="184"/>
      <c r="F34" s="184"/>
      <c r="G34" s="184"/>
      <c r="H34" s="184"/>
      <c r="I34" s="184"/>
    </row>
    <row r="35" spans="3:9" ht="15">
      <c r="C35" s="184" t="s">
        <v>102</v>
      </c>
      <c r="D35" s="184"/>
      <c r="E35" s="184"/>
      <c r="F35" s="184"/>
      <c r="G35" s="184"/>
      <c r="H35" s="184"/>
      <c r="I35" s="184"/>
    </row>
    <row r="36" spans="3:9" ht="15">
      <c r="C36" s="184"/>
      <c r="D36" s="184"/>
      <c r="E36" s="184"/>
      <c r="F36" s="184"/>
      <c r="G36" s="184"/>
      <c r="H36" s="184"/>
      <c r="I36" s="184"/>
    </row>
    <row r="37" spans="3:9" ht="15">
      <c r="C37" s="184"/>
      <c r="D37" s="184"/>
      <c r="E37" s="184"/>
      <c r="F37" s="184"/>
      <c r="G37" s="184"/>
      <c r="H37" s="184"/>
      <c r="I37" s="184"/>
    </row>
    <row r="38" spans="3:9" ht="15">
      <c r="C38" s="184"/>
      <c r="D38" s="184"/>
      <c r="E38" s="184"/>
      <c r="F38" s="184"/>
      <c r="G38" s="184"/>
      <c r="H38" s="184"/>
      <c r="I38" s="184"/>
    </row>
    <row r="39" spans="3:9" ht="15">
      <c r="C39" s="248" t="s">
        <v>178</v>
      </c>
      <c r="D39" s="184"/>
      <c r="E39" s="184"/>
      <c r="F39" s="184"/>
      <c r="G39" s="184"/>
      <c r="H39" s="184"/>
      <c r="I39" s="184"/>
    </row>
    <row r="40" spans="3:9" ht="15">
      <c r="C40" s="248" t="s">
        <v>103</v>
      </c>
      <c r="D40" s="184"/>
      <c r="E40" s="184"/>
      <c r="F40" s="184"/>
      <c r="G40" s="184"/>
      <c r="H40" s="184"/>
      <c r="I40" s="184"/>
    </row>
    <row r="41" spans="3:9" ht="15">
      <c r="C41" s="184" t="s">
        <v>104</v>
      </c>
      <c r="D41" s="184"/>
      <c r="E41" s="184"/>
      <c r="F41" s="184"/>
      <c r="G41" s="184"/>
      <c r="H41" s="184"/>
      <c r="I41" s="184"/>
    </row>
    <row r="42" spans="3:9" ht="15">
      <c r="C42" s="184" t="s">
        <v>105</v>
      </c>
      <c r="D42" s="184"/>
      <c r="E42" s="184"/>
      <c r="F42" s="184"/>
      <c r="G42" s="184"/>
      <c r="H42" s="184"/>
      <c r="I42" s="184"/>
    </row>
    <row r="43" spans="3:9" ht="15">
      <c r="C43" s="184"/>
      <c r="D43" s="184"/>
      <c r="E43" s="184"/>
      <c r="F43" s="184"/>
      <c r="G43" s="184"/>
      <c r="H43" s="184"/>
      <c r="I43" s="184"/>
    </row>
    <row r="44" spans="3:9" ht="15">
      <c r="C44" s="184" t="s">
        <v>106</v>
      </c>
      <c r="D44" s="184"/>
      <c r="E44" s="184"/>
      <c r="F44" s="184"/>
      <c r="G44" s="184"/>
      <c r="H44" s="184"/>
      <c r="I44" s="184"/>
    </row>
    <row r="45" spans="3:9" ht="15">
      <c r="C45" s="184" t="s">
        <v>107</v>
      </c>
      <c r="D45" s="184" t="s">
        <v>108</v>
      </c>
      <c r="E45" s="184"/>
      <c r="F45" s="184"/>
      <c r="G45" s="184"/>
      <c r="H45" s="184"/>
      <c r="I45" s="184"/>
    </row>
    <row r="46" spans="3:9" ht="15">
      <c r="C46" s="184" t="s">
        <v>109</v>
      </c>
      <c r="D46" s="184" t="s">
        <v>110</v>
      </c>
      <c r="E46" s="184"/>
      <c r="F46" s="184"/>
      <c r="G46" s="184"/>
      <c r="H46" s="184"/>
      <c r="I46" s="184"/>
    </row>
    <row r="47" spans="3:9" ht="15">
      <c r="C47" s="184"/>
      <c r="D47" s="184"/>
      <c r="E47" s="184"/>
      <c r="F47" s="184"/>
      <c r="G47" s="184"/>
      <c r="H47" s="184"/>
      <c r="I47" s="184"/>
    </row>
    <row r="48" spans="3:9" ht="15">
      <c r="C48" s="184" t="s">
        <v>111</v>
      </c>
      <c r="D48" s="184"/>
      <c r="E48" s="184"/>
      <c r="F48" s="184"/>
      <c r="G48" s="184"/>
      <c r="H48" s="184"/>
      <c r="I48" s="184"/>
    </row>
    <row r="49" spans="3:9" ht="15">
      <c r="C49" s="184" t="s">
        <v>112</v>
      </c>
      <c r="D49" s="184"/>
      <c r="E49" s="184"/>
      <c r="F49" s="184"/>
      <c r="G49" s="184"/>
      <c r="H49" s="184"/>
      <c r="I49" s="184"/>
    </row>
    <row r="50" spans="3:9" ht="15">
      <c r="C50" s="184" t="s">
        <v>113</v>
      </c>
      <c r="D50" s="184"/>
      <c r="E50" s="184"/>
      <c r="F50" s="184"/>
      <c r="G50" s="184"/>
      <c r="H50" s="184"/>
      <c r="I50" s="184"/>
    </row>
    <row r="51" spans="3:9" ht="15">
      <c r="C51" s="184"/>
      <c r="D51" s="184"/>
      <c r="E51" s="184"/>
      <c r="F51" s="184"/>
      <c r="G51" s="184"/>
      <c r="H51" s="184"/>
      <c r="I51" s="184"/>
    </row>
    <row r="52" spans="3:9" ht="15">
      <c r="C52" s="248" t="s">
        <v>17</v>
      </c>
      <c r="D52" s="184"/>
      <c r="E52" s="184"/>
      <c r="F52" s="184"/>
      <c r="G52" s="184"/>
      <c r="H52" s="184"/>
      <c r="I52" s="184"/>
    </row>
    <row r="53" spans="3:9" ht="15">
      <c r="C53" s="184"/>
      <c r="D53" s="184"/>
      <c r="E53" s="184"/>
      <c r="F53" s="184"/>
      <c r="G53" s="184"/>
      <c r="H53" s="184"/>
      <c r="I53" s="184"/>
    </row>
    <row r="54" spans="3:9" ht="15">
      <c r="C54" s="184" t="s">
        <v>114</v>
      </c>
      <c r="D54" s="184"/>
      <c r="E54" s="184"/>
      <c r="F54" s="184"/>
      <c r="G54" s="184"/>
      <c r="H54" s="184"/>
      <c r="I54" s="184"/>
    </row>
    <row r="55" spans="3:9" ht="15">
      <c r="C55" s="184"/>
      <c r="D55" s="184"/>
      <c r="E55" s="184"/>
      <c r="F55" s="184"/>
      <c r="G55" s="184"/>
      <c r="H55" s="184"/>
      <c r="I55" s="184"/>
    </row>
    <row r="56" spans="3:9" ht="15">
      <c r="C56" s="184" t="s">
        <v>106</v>
      </c>
      <c r="D56" s="184"/>
      <c r="E56" s="184"/>
      <c r="F56" s="184"/>
      <c r="G56" s="184"/>
      <c r="H56" s="184"/>
      <c r="I56" s="184"/>
    </row>
    <row r="57" spans="3:9" ht="15">
      <c r="C57" s="184" t="s">
        <v>115</v>
      </c>
      <c r="D57" s="246" t="s">
        <v>116</v>
      </c>
      <c r="E57" s="246"/>
      <c r="F57" s="184"/>
      <c r="G57" s="184"/>
      <c r="H57" s="184"/>
      <c r="I57" s="184"/>
    </row>
    <row r="58" spans="3:9" ht="15">
      <c r="C58" s="184" t="s">
        <v>107</v>
      </c>
      <c r="D58" s="246" t="s">
        <v>117</v>
      </c>
      <c r="E58" s="246"/>
      <c r="F58" s="184"/>
      <c r="G58" s="184"/>
      <c r="H58" s="184"/>
      <c r="I58" s="184"/>
    </row>
    <row r="59" spans="3:9" ht="15">
      <c r="C59" s="184" t="s">
        <v>118</v>
      </c>
      <c r="D59" s="246" t="s">
        <v>119</v>
      </c>
      <c r="E59" s="246"/>
      <c r="F59" s="184"/>
      <c r="G59" s="184"/>
      <c r="H59" s="184"/>
      <c r="I59" s="184"/>
    </row>
    <row r="60" spans="3:9" ht="15">
      <c r="C60" s="184" t="s">
        <v>120</v>
      </c>
      <c r="D60" s="246" t="s">
        <v>121</v>
      </c>
      <c r="E60" s="246"/>
      <c r="F60" s="184"/>
      <c r="G60" s="184"/>
      <c r="H60" s="184"/>
      <c r="I60" s="184"/>
    </row>
    <row r="61" spans="3:9" ht="15">
      <c r="C61" s="184" t="s">
        <v>109</v>
      </c>
      <c r="D61" s="246" t="s">
        <v>110</v>
      </c>
      <c r="E61" s="246"/>
      <c r="F61" s="184"/>
      <c r="G61" s="184"/>
      <c r="H61" s="184"/>
      <c r="I61" s="184"/>
    </row>
    <row r="62" spans="3:9" ht="15">
      <c r="C62" s="184"/>
      <c r="D62" s="246"/>
      <c r="E62" s="246"/>
      <c r="F62" s="184"/>
      <c r="G62" s="184"/>
      <c r="H62" s="184"/>
      <c r="I62" s="184"/>
    </row>
    <row r="63" spans="3:9" ht="15">
      <c r="C63" s="184"/>
      <c r="D63" s="246"/>
      <c r="E63" s="246"/>
      <c r="F63" s="184"/>
      <c r="G63" s="184"/>
      <c r="H63" s="184"/>
      <c r="I63" s="184"/>
    </row>
    <row r="64" spans="3:9" ht="15">
      <c r="C64" s="184"/>
      <c r="D64" s="246"/>
      <c r="E64" s="246"/>
      <c r="F64" s="184"/>
      <c r="G64" s="184"/>
      <c r="H64" s="184"/>
      <c r="I64" s="184"/>
    </row>
    <row r="65" spans="3:9" ht="15">
      <c r="C65" s="184" t="s">
        <v>122</v>
      </c>
      <c r="D65" s="246" t="s">
        <v>181</v>
      </c>
      <c r="E65" s="246"/>
      <c r="F65" s="184"/>
      <c r="G65" s="184"/>
      <c r="H65" s="184"/>
      <c r="I65" s="184"/>
    </row>
    <row r="66" spans="3:9" ht="15">
      <c r="C66" s="184" t="s">
        <v>123</v>
      </c>
      <c r="D66" s="246">
        <v>137</v>
      </c>
      <c r="E66" s="246"/>
      <c r="F66" s="184"/>
      <c r="G66" s="184"/>
      <c r="H66" s="184"/>
      <c r="I66" s="184"/>
    </row>
    <row r="67" spans="3:9" ht="15">
      <c r="C67" s="184" t="s">
        <v>124</v>
      </c>
      <c r="D67" s="246">
        <v>4</v>
      </c>
      <c r="E67" s="246"/>
      <c r="F67" s="184"/>
      <c r="G67" s="184"/>
      <c r="H67" s="184"/>
      <c r="I67" s="184"/>
    </row>
    <row r="68" spans="3:9" ht="15">
      <c r="C68" s="184" t="s">
        <v>125</v>
      </c>
      <c r="D68" s="246">
        <v>1.5</v>
      </c>
      <c r="E68" s="246"/>
      <c r="F68" s="184"/>
      <c r="G68" s="184"/>
      <c r="H68" s="184"/>
      <c r="I68" s="184"/>
    </row>
    <row r="69" spans="3:9" ht="15">
      <c r="C69" s="184" t="s">
        <v>126</v>
      </c>
      <c r="D69" s="246">
        <v>110</v>
      </c>
      <c r="E69" s="246"/>
      <c r="F69" s="184"/>
      <c r="G69" s="184"/>
      <c r="H69" s="184"/>
      <c r="I69" s="184"/>
    </row>
    <row r="70" spans="3:9" ht="15">
      <c r="C70" s="184" t="s">
        <v>127</v>
      </c>
      <c r="D70" s="246">
        <v>34</v>
      </c>
      <c r="E70" s="246"/>
      <c r="F70" s="184"/>
      <c r="G70" s="184"/>
      <c r="H70" s="184"/>
      <c r="I70" s="184"/>
    </row>
    <row r="71" spans="4:5" s="184" customFormat="1" ht="15">
      <c r="D71" s="246"/>
      <c r="E71" s="246"/>
    </row>
    <row r="72" spans="3:9" ht="15">
      <c r="C72" s="184" t="s">
        <v>128</v>
      </c>
      <c r="D72" s="246"/>
      <c r="E72" s="246"/>
      <c r="F72" s="184"/>
      <c r="G72" s="184"/>
      <c r="H72" s="184"/>
      <c r="I72" s="184"/>
    </row>
    <row r="73" spans="3:9" ht="15">
      <c r="C73" s="184"/>
      <c r="D73" s="246"/>
      <c r="E73" s="246"/>
      <c r="F73" s="184"/>
      <c r="G73" s="184"/>
      <c r="H73" s="184"/>
      <c r="I73" s="184"/>
    </row>
    <row r="74" spans="3:9" ht="15">
      <c r="C74" s="184" t="s">
        <v>106</v>
      </c>
      <c r="D74" s="246"/>
      <c r="E74" s="246"/>
      <c r="F74" s="184"/>
      <c r="G74" s="184"/>
      <c r="H74" s="184"/>
      <c r="I74" s="184"/>
    </row>
    <row r="75" spans="3:9" ht="15">
      <c r="C75" s="184" t="s">
        <v>129</v>
      </c>
      <c r="D75" s="246" t="s">
        <v>130</v>
      </c>
      <c r="E75" s="246"/>
      <c r="F75" s="184"/>
      <c r="G75" s="184"/>
      <c r="H75" s="184"/>
      <c r="I75" s="184"/>
    </row>
    <row r="76" spans="3:9" ht="15">
      <c r="C76" s="184" t="s">
        <v>131</v>
      </c>
      <c r="D76" s="246" t="s">
        <v>121</v>
      </c>
      <c r="E76" s="246"/>
      <c r="F76" s="184"/>
      <c r="G76" s="184"/>
      <c r="H76" s="184"/>
      <c r="I76" s="184"/>
    </row>
    <row r="77" spans="3:9" ht="15">
      <c r="C77" s="184" t="s">
        <v>132</v>
      </c>
      <c r="D77" s="246" t="s">
        <v>133</v>
      </c>
      <c r="E77" s="246"/>
      <c r="F77" s="184"/>
      <c r="G77" s="184"/>
      <c r="H77" s="184"/>
      <c r="I77" s="184"/>
    </row>
    <row r="78" spans="3:9" ht="15">
      <c r="C78" s="184" t="s">
        <v>134</v>
      </c>
      <c r="D78" s="246" t="s">
        <v>135</v>
      </c>
      <c r="E78" s="246"/>
      <c r="F78" s="184"/>
      <c r="G78" s="184"/>
      <c r="H78" s="184"/>
      <c r="I78" s="184"/>
    </row>
    <row r="79" spans="3:9" ht="15">
      <c r="C79" s="184" t="s">
        <v>136</v>
      </c>
      <c r="D79" s="246" t="s">
        <v>137</v>
      </c>
      <c r="E79" s="246"/>
      <c r="F79" s="184"/>
      <c r="G79" s="184"/>
      <c r="H79" s="184"/>
      <c r="I79" s="184"/>
    </row>
    <row r="80" spans="3:9" ht="15">
      <c r="C80" s="184" t="s">
        <v>138</v>
      </c>
      <c r="D80" s="246" t="s">
        <v>139</v>
      </c>
      <c r="E80" s="246"/>
      <c r="F80" s="184"/>
      <c r="G80" s="184"/>
      <c r="H80" s="184"/>
      <c r="I80" s="184"/>
    </row>
    <row r="81" spans="3:9" ht="15">
      <c r="C81" s="184" t="s">
        <v>109</v>
      </c>
      <c r="D81" s="246" t="s">
        <v>110</v>
      </c>
      <c r="E81" s="246"/>
      <c r="F81" s="184"/>
      <c r="G81" s="184"/>
      <c r="H81" s="184"/>
      <c r="I81" s="184"/>
    </row>
    <row r="82" spans="3:9" ht="15">
      <c r="C82" s="184"/>
      <c r="D82" s="246"/>
      <c r="E82" s="246"/>
      <c r="F82" s="184"/>
      <c r="G82" s="184"/>
      <c r="H82" s="184"/>
      <c r="I82" s="184"/>
    </row>
    <row r="83" spans="3:9" ht="15">
      <c r="C83" s="184" t="s">
        <v>140</v>
      </c>
      <c r="D83" s="246" t="s">
        <v>141</v>
      </c>
      <c r="E83" s="246"/>
      <c r="F83" s="184"/>
      <c r="G83" s="184"/>
      <c r="H83" s="184"/>
      <c r="I83" s="184"/>
    </row>
    <row r="84" spans="3:9" ht="15">
      <c r="C84" s="184" t="s">
        <v>142</v>
      </c>
      <c r="D84" s="246">
        <v>145</v>
      </c>
      <c r="E84" s="246"/>
      <c r="F84" s="184"/>
      <c r="G84" s="184"/>
      <c r="H84" s="184"/>
      <c r="I84" s="184"/>
    </row>
    <row r="85" spans="3:9" ht="15">
      <c r="C85" s="184" t="s">
        <v>143</v>
      </c>
      <c r="D85" s="246">
        <v>4</v>
      </c>
      <c r="E85" s="246"/>
      <c r="F85" s="184"/>
      <c r="G85" s="184"/>
      <c r="H85" s="184"/>
      <c r="I85" s="184"/>
    </row>
    <row r="86" spans="3:9" ht="15">
      <c r="C86" s="184" t="s">
        <v>144</v>
      </c>
      <c r="D86" s="246">
        <v>1</v>
      </c>
      <c r="E86" s="246"/>
      <c r="F86" s="184"/>
      <c r="G86" s="184"/>
      <c r="H86" s="184"/>
      <c r="I86" s="184"/>
    </row>
    <row r="87" spans="3:9" ht="15">
      <c r="C87" s="184" t="s">
        <v>145</v>
      </c>
      <c r="D87" s="246">
        <v>2.5</v>
      </c>
      <c r="E87" s="246"/>
      <c r="F87" s="184"/>
      <c r="G87" s="184"/>
      <c r="H87" s="184"/>
      <c r="I87" s="184"/>
    </row>
    <row r="88" spans="3:9" ht="15">
      <c r="C88" s="184" t="s">
        <v>146</v>
      </c>
      <c r="D88" s="246">
        <v>127</v>
      </c>
      <c r="E88" s="246"/>
      <c r="F88" s="184"/>
      <c r="G88" s="184"/>
      <c r="H88" s="184"/>
      <c r="I88" s="184"/>
    </row>
    <row r="89" spans="3:9" ht="15">
      <c r="C89" s="184" t="s">
        <v>147</v>
      </c>
      <c r="D89" s="246">
        <v>24</v>
      </c>
      <c r="E89" s="246"/>
      <c r="F89" s="184"/>
      <c r="G89" s="184"/>
      <c r="H89" s="184"/>
      <c r="I89" s="184"/>
    </row>
    <row r="90" spans="3:9" ht="15">
      <c r="C90" s="184" t="s">
        <v>148</v>
      </c>
      <c r="D90" s="246">
        <v>5</v>
      </c>
      <c r="E90" s="246"/>
      <c r="F90" s="184"/>
      <c r="G90" s="184"/>
      <c r="H90" s="184"/>
      <c r="I90" s="184"/>
    </row>
    <row r="91" spans="3:9" ht="15">
      <c r="C91" s="184"/>
      <c r="D91" s="184"/>
      <c r="E91" s="184"/>
      <c r="F91" s="184"/>
      <c r="G91" s="184"/>
      <c r="H91" s="184"/>
      <c r="I91" s="184"/>
    </row>
    <row r="92" spans="3:9" ht="15">
      <c r="C92" s="184"/>
      <c r="D92" s="184"/>
      <c r="E92" s="184"/>
      <c r="F92" s="184"/>
      <c r="G92" s="184"/>
      <c r="H92" s="184"/>
      <c r="I92" s="184"/>
    </row>
    <row r="93" spans="3:9" ht="15">
      <c r="C93" s="184" t="s">
        <v>149</v>
      </c>
      <c r="D93" s="184"/>
      <c r="E93" s="184"/>
      <c r="F93" s="184"/>
      <c r="G93" s="184"/>
      <c r="H93" s="184"/>
      <c r="I93" s="184"/>
    </row>
    <row r="94" spans="3:9" ht="15">
      <c r="C94" s="184" t="s">
        <v>150</v>
      </c>
      <c r="D94" s="184"/>
      <c r="E94" s="184"/>
      <c r="F94" s="184"/>
      <c r="G94" s="184"/>
      <c r="H94" s="184"/>
      <c r="I94" s="184"/>
    </row>
    <row r="95" spans="3:9" ht="15">
      <c r="C95" s="184" t="s">
        <v>151</v>
      </c>
      <c r="D95" s="184"/>
      <c r="E95" s="184"/>
      <c r="F95" s="184"/>
      <c r="G95" s="184"/>
      <c r="H95" s="184"/>
      <c r="I95" s="184"/>
    </row>
    <row r="96" spans="3:9" ht="15">
      <c r="C96" s="184"/>
      <c r="D96" s="184"/>
      <c r="E96" s="184"/>
      <c r="F96" s="184"/>
      <c r="G96" s="184"/>
      <c r="H96" s="184"/>
      <c r="I96" s="184"/>
    </row>
    <row r="97" spans="3:9" ht="15">
      <c r="C97" s="184"/>
      <c r="D97" s="184"/>
      <c r="E97" s="184"/>
      <c r="F97" s="184"/>
      <c r="G97" s="184"/>
      <c r="H97" s="184"/>
      <c r="I97" s="184"/>
    </row>
    <row r="98" spans="3:9" ht="15">
      <c r="C98" s="248" t="s">
        <v>152</v>
      </c>
      <c r="D98" s="246"/>
      <c r="E98" s="184"/>
      <c r="F98" s="184"/>
      <c r="G98" s="184"/>
      <c r="H98" s="184"/>
      <c r="I98" s="184"/>
    </row>
    <row r="99" spans="3:9" ht="15">
      <c r="C99" s="184"/>
      <c r="D99" s="246"/>
      <c r="E99" s="184"/>
      <c r="F99" s="184"/>
      <c r="G99" s="184"/>
      <c r="H99" s="184"/>
      <c r="I99" s="184"/>
    </row>
    <row r="100" spans="3:9" ht="15">
      <c r="C100" s="184" t="s">
        <v>153</v>
      </c>
      <c r="D100" s="246"/>
      <c r="E100" s="184"/>
      <c r="F100" s="184"/>
      <c r="G100" s="184"/>
      <c r="H100" s="184"/>
      <c r="I100" s="184"/>
    </row>
    <row r="101" spans="3:9" ht="15">
      <c r="C101" s="184"/>
      <c r="D101" s="246"/>
      <c r="E101" s="184"/>
      <c r="F101" s="184"/>
      <c r="G101" s="184"/>
      <c r="H101" s="184"/>
      <c r="I101" s="184"/>
    </row>
    <row r="102" spans="3:9" ht="15">
      <c r="C102" s="184" t="s">
        <v>106</v>
      </c>
      <c r="D102" s="246"/>
      <c r="E102" s="184"/>
      <c r="F102" s="184"/>
      <c r="G102" s="184"/>
      <c r="H102" s="184"/>
      <c r="I102" s="184"/>
    </row>
    <row r="103" spans="3:9" ht="15">
      <c r="C103" s="184" t="s">
        <v>107</v>
      </c>
      <c r="D103" s="246" t="s">
        <v>154</v>
      </c>
      <c r="E103" s="184"/>
      <c r="F103" s="184"/>
      <c r="G103" s="184"/>
      <c r="H103" s="184"/>
      <c r="I103" s="184"/>
    </row>
    <row r="104" spans="3:9" ht="15">
      <c r="C104" s="184" t="s">
        <v>118</v>
      </c>
      <c r="D104" s="246" t="s">
        <v>155</v>
      </c>
      <c r="E104" s="184"/>
      <c r="F104" s="184"/>
      <c r="G104" s="184"/>
      <c r="H104" s="184"/>
      <c r="I104" s="184"/>
    </row>
    <row r="105" spans="3:9" ht="15">
      <c r="C105" s="184" t="s">
        <v>156</v>
      </c>
      <c r="D105" s="246" t="s">
        <v>157</v>
      </c>
      <c r="E105" s="184"/>
      <c r="F105" s="184"/>
      <c r="G105" s="184"/>
      <c r="H105" s="184"/>
      <c r="I105" s="184"/>
    </row>
    <row r="106" spans="3:9" ht="15">
      <c r="C106" s="184" t="s">
        <v>158</v>
      </c>
      <c r="D106" s="246" t="s">
        <v>159</v>
      </c>
      <c r="E106" s="184"/>
      <c r="F106" s="184"/>
      <c r="G106" s="184"/>
      <c r="H106" s="184"/>
      <c r="I106" s="184"/>
    </row>
    <row r="107" spans="3:9" ht="15">
      <c r="C107" s="184" t="s">
        <v>160</v>
      </c>
      <c r="D107" s="246" t="s">
        <v>161</v>
      </c>
      <c r="E107" s="184"/>
      <c r="F107" s="184"/>
      <c r="G107" s="184"/>
      <c r="H107" s="184"/>
      <c r="I107" s="184"/>
    </row>
    <row r="108" spans="3:9" ht="15">
      <c r="C108" s="184" t="s">
        <v>109</v>
      </c>
      <c r="D108" s="246" t="s">
        <v>110</v>
      </c>
      <c r="E108" s="184"/>
      <c r="F108" s="184"/>
      <c r="G108" s="184"/>
      <c r="H108" s="184"/>
      <c r="I108" s="184"/>
    </row>
    <row r="109" spans="3:9" ht="15">
      <c r="C109" s="184"/>
      <c r="D109" s="184"/>
      <c r="E109" s="184"/>
      <c r="F109" s="184"/>
      <c r="G109" s="184"/>
      <c r="H109" s="184"/>
      <c r="I109" s="184"/>
    </row>
    <row r="110" spans="3:9" ht="15">
      <c r="C110" s="184"/>
      <c r="D110" s="184"/>
      <c r="E110" s="184"/>
      <c r="F110" s="184"/>
      <c r="G110" s="184"/>
      <c r="H110" s="184"/>
      <c r="I110" s="184"/>
    </row>
    <row r="111" spans="3:9" ht="15">
      <c r="C111" s="184" t="s">
        <v>162</v>
      </c>
      <c r="D111" s="184"/>
      <c r="E111" s="184"/>
      <c r="F111" s="184"/>
      <c r="G111" s="184"/>
      <c r="H111" s="184"/>
      <c r="I111" s="184"/>
    </row>
    <row r="112" spans="3:9" ht="15">
      <c r="C112" s="184" t="s">
        <v>163</v>
      </c>
      <c r="D112" s="184"/>
      <c r="E112" s="184"/>
      <c r="F112" s="184"/>
      <c r="G112" s="184"/>
      <c r="H112" s="184"/>
      <c r="I112" s="184"/>
    </row>
    <row r="113" spans="3:9" ht="15">
      <c r="C113" s="184" t="s">
        <v>151</v>
      </c>
      <c r="D113" s="184"/>
      <c r="E113" s="184"/>
      <c r="F113" s="184"/>
      <c r="G113" s="184"/>
      <c r="H113" s="184"/>
      <c r="I113" s="184"/>
    </row>
    <row r="114" spans="3:9" ht="15">
      <c r="C114" s="184"/>
      <c r="D114" s="184"/>
      <c r="E114" s="184"/>
      <c r="F114" s="184"/>
      <c r="G114" s="184"/>
      <c r="H114" s="184"/>
      <c r="I114" s="184"/>
    </row>
    <row r="115" spans="3:9" ht="15">
      <c r="C115" s="248" t="s">
        <v>164</v>
      </c>
      <c r="D115" s="246"/>
      <c r="E115" s="184"/>
      <c r="F115" s="184"/>
      <c r="G115" s="184"/>
      <c r="H115" s="184"/>
      <c r="I115" s="184"/>
    </row>
    <row r="116" spans="3:9" ht="15">
      <c r="C116" s="184"/>
      <c r="D116" s="246"/>
      <c r="E116" s="184"/>
      <c r="F116" s="184"/>
      <c r="G116" s="184"/>
      <c r="H116" s="184"/>
      <c r="I116" s="184"/>
    </row>
    <row r="117" spans="3:9" ht="15">
      <c r="C117" s="184" t="s">
        <v>105</v>
      </c>
      <c r="D117" s="246"/>
      <c r="E117" s="184"/>
      <c r="F117" s="184"/>
      <c r="G117" s="184"/>
      <c r="H117" s="184"/>
      <c r="I117" s="184"/>
    </row>
    <row r="118" spans="3:9" ht="15">
      <c r="C118" s="184"/>
      <c r="D118" s="246"/>
      <c r="E118" s="184"/>
      <c r="F118" s="184"/>
      <c r="G118" s="184"/>
      <c r="H118" s="184"/>
      <c r="I118" s="184"/>
    </row>
    <row r="119" spans="3:9" ht="15">
      <c r="C119" s="184" t="s">
        <v>106</v>
      </c>
      <c r="D119" s="246"/>
      <c r="E119" s="184"/>
      <c r="F119" s="184"/>
      <c r="G119" s="184"/>
      <c r="H119" s="184"/>
      <c r="I119" s="184"/>
    </row>
    <row r="120" spans="3:9" ht="15">
      <c r="C120" s="184" t="s">
        <v>107</v>
      </c>
      <c r="D120" s="246" t="s">
        <v>165</v>
      </c>
      <c r="E120" s="184"/>
      <c r="F120" s="184"/>
      <c r="G120" s="184"/>
      <c r="H120" s="184"/>
      <c r="I120" s="184"/>
    </row>
    <row r="121" spans="3:9" ht="15">
      <c r="C121" s="184" t="s">
        <v>118</v>
      </c>
      <c r="D121" s="246" t="s">
        <v>121</v>
      </c>
      <c r="E121" s="184"/>
      <c r="F121" s="184"/>
      <c r="G121" s="184"/>
      <c r="H121" s="184"/>
      <c r="I121" s="184"/>
    </row>
    <row r="122" spans="3:9" ht="15">
      <c r="C122" s="184" t="s">
        <v>156</v>
      </c>
      <c r="D122" s="246" t="s">
        <v>166</v>
      </c>
      <c r="E122" s="184"/>
      <c r="F122" s="184"/>
      <c r="G122" s="184"/>
      <c r="H122" s="184"/>
      <c r="I122" s="184"/>
    </row>
    <row r="123" spans="3:9" ht="15">
      <c r="C123" s="184" t="s">
        <v>109</v>
      </c>
      <c r="D123" s="246" t="s">
        <v>110</v>
      </c>
      <c r="E123" s="184"/>
      <c r="F123" s="184"/>
      <c r="G123" s="184"/>
      <c r="H123" s="184"/>
      <c r="I123" s="184"/>
    </row>
    <row r="124" spans="3:9" ht="15">
      <c r="C124" s="184"/>
      <c r="D124" s="184"/>
      <c r="E124" s="184"/>
      <c r="F124" s="184"/>
      <c r="G124" s="184"/>
      <c r="H124" s="184"/>
      <c r="I124" s="184"/>
    </row>
    <row r="125" spans="3:9" ht="15">
      <c r="C125" s="184" t="s">
        <v>167</v>
      </c>
      <c r="D125" s="184"/>
      <c r="E125" s="184"/>
      <c r="F125" s="184"/>
      <c r="G125" s="184"/>
      <c r="H125" s="184"/>
      <c r="I125" s="184"/>
    </row>
    <row r="126" spans="3:9" ht="15">
      <c r="C126" s="184" t="s">
        <v>168</v>
      </c>
      <c r="D126" s="184"/>
      <c r="E126" s="184"/>
      <c r="F126" s="184"/>
      <c r="G126" s="184"/>
      <c r="H126" s="184"/>
      <c r="I126" s="184"/>
    </row>
    <row r="127" spans="3:9" ht="15">
      <c r="C127" s="184" t="s">
        <v>151</v>
      </c>
      <c r="D127" s="184"/>
      <c r="E127" s="184"/>
      <c r="F127" s="184"/>
      <c r="G127" s="184"/>
      <c r="H127" s="184"/>
      <c r="I127" s="184"/>
    </row>
    <row r="128" spans="3:9" ht="15">
      <c r="C128" s="184"/>
      <c r="D128" s="184"/>
      <c r="E128" s="184"/>
      <c r="F128" s="184"/>
      <c r="G128" s="184"/>
      <c r="H128" s="184"/>
      <c r="I128" s="184"/>
    </row>
    <row r="129" spans="3:9" ht="15">
      <c r="C129" s="248" t="s">
        <v>179</v>
      </c>
      <c r="D129" s="184"/>
      <c r="E129" s="184"/>
      <c r="F129" s="184"/>
      <c r="G129" s="184"/>
      <c r="H129" s="184"/>
      <c r="I129" s="184"/>
    </row>
    <row r="130" spans="3:9" ht="15">
      <c r="C130" s="248" t="s">
        <v>169</v>
      </c>
      <c r="D130" s="184"/>
      <c r="E130" s="184"/>
      <c r="F130" s="184"/>
      <c r="G130" s="184"/>
      <c r="H130" s="184"/>
      <c r="I130" s="184"/>
    </row>
    <row r="131" spans="3:9" ht="15">
      <c r="C131" s="184"/>
      <c r="D131" s="184"/>
      <c r="E131" s="184"/>
      <c r="F131" s="184"/>
      <c r="G131" s="184"/>
      <c r="H131" s="184"/>
      <c r="I131" s="184"/>
    </row>
    <row r="132" spans="3:9" ht="15">
      <c r="C132" s="184" t="s">
        <v>170</v>
      </c>
      <c r="D132" s="246"/>
      <c r="E132" s="246"/>
      <c r="F132" s="246"/>
      <c r="G132" s="184"/>
      <c r="H132" s="184"/>
      <c r="I132" s="184"/>
    </row>
    <row r="133" spans="3:9" ht="15">
      <c r="C133" s="184"/>
      <c r="D133" s="246"/>
      <c r="E133" s="246"/>
      <c r="F133" s="246"/>
      <c r="G133" s="184"/>
      <c r="H133" s="184"/>
      <c r="I133" s="184"/>
    </row>
    <row r="134" spans="3:9" ht="15">
      <c r="C134" s="184" t="s">
        <v>182</v>
      </c>
      <c r="D134" s="247">
        <v>0.05</v>
      </c>
      <c r="E134" s="247">
        <v>0.1</v>
      </c>
      <c r="F134" s="247">
        <v>0.2</v>
      </c>
      <c r="G134" s="184"/>
      <c r="H134" s="184"/>
      <c r="I134" s="184"/>
    </row>
    <row r="135" spans="3:9" ht="15">
      <c r="C135" s="184" t="s">
        <v>171</v>
      </c>
      <c r="D135" s="246" t="s">
        <v>172</v>
      </c>
      <c r="E135" s="246" t="s">
        <v>173</v>
      </c>
      <c r="F135" s="246" t="s">
        <v>174</v>
      </c>
      <c r="G135" s="184"/>
      <c r="H135" s="184"/>
      <c r="I135" s="184"/>
    </row>
    <row r="136" spans="3:9" ht="15">
      <c r="C136" s="184" t="s">
        <v>109</v>
      </c>
      <c r="D136" s="246" t="s">
        <v>110</v>
      </c>
      <c r="E136" s="246" t="s">
        <v>110</v>
      </c>
      <c r="F136" s="246" t="s">
        <v>110</v>
      </c>
      <c r="G136" s="184"/>
      <c r="H136" s="184"/>
      <c r="I136" s="184"/>
    </row>
    <row r="137" spans="3:9" ht="15">
      <c r="C137" s="184"/>
      <c r="D137" s="184"/>
      <c r="E137" s="184"/>
      <c r="F137" s="184"/>
      <c r="G137" s="184"/>
      <c r="H137" s="184"/>
      <c r="I137" s="184"/>
    </row>
    <row r="138" spans="3:9" ht="15">
      <c r="C138" s="184" t="s">
        <v>175</v>
      </c>
      <c r="D138" s="184"/>
      <c r="E138" s="184"/>
      <c r="F138" s="184"/>
      <c r="G138" s="184"/>
      <c r="H138" s="184"/>
      <c r="I138" s="184"/>
    </row>
    <row r="139" spans="3:9" ht="15">
      <c r="C139" s="184" t="s">
        <v>151</v>
      </c>
      <c r="D139" s="184"/>
      <c r="E139" s="184"/>
      <c r="F139" s="184"/>
      <c r="G139" s="184"/>
      <c r="H139" s="184"/>
      <c r="I139" s="184"/>
    </row>
    <row r="140" spans="3:9" ht="15">
      <c r="C140" s="184"/>
      <c r="D140" s="184"/>
      <c r="E140" s="184"/>
      <c r="F140" s="184"/>
      <c r="G140" s="184"/>
      <c r="H140" s="184"/>
      <c r="I140" s="184"/>
    </row>
    <row r="141" spans="3:9" ht="15">
      <c r="C141" s="248" t="s">
        <v>180</v>
      </c>
      <c r="D141" s="184"/>
      <c r="E141" s="184"/>
      <c r="F141" s="184"/>
      <c r="G141" s="184"/>
      <c r="H141" s="184"/>
      <c r="I141" s="184"/>
    </row>
    <row r="142" spans="3:9" ht="15">
      <c r="C142" s="248" t="s">
        <v>176</v>
      </c>
      <c r="D142" s="184"/>
      <c r="E142" s="184"/>
      <c r="F142" s="184"/>
      <c r="G142" s="184"/>
      <c r="H142" s="184"/>
      <c r="I142" s="184"/>
    </row>
    <row r="143" spans="3:9" ht="15">
      <c r="C143" s="184"/>
      <c r="D143" s="184"/>
      <c r="E143" s="184"/>
      <c r="F143" s="184"/>
      <c r="G143" s="184"/>
      <c r="H143" s="184"/>
      <c r="I143" s="184"/>
    </row>
    <row r="144" spans="3:9" ht="15">
      <c r="C144" s="184" t="s">
        <v>177</v>
      </c>
      <c r="D144" s="184"/>
      <c r="E144" s="184"/>
      <c r="F144" s="184"/>
      <c r="G144" s="184"/>
      <c r="H144" s="184"/>
      <c r="I144" s="184"/>
    </row>
    <row r="145" spans="3:9" ht="15">
      <c r="C145" s="184" t="s">
        <v>151</v>
      </c>
      <c r="D145" s="184"/>
      <c r="E145" s="184"/>
      <c r="F145" s="184"/>
      <c r="G145" s="184"/>
      <c r="H145" s="184"/>
      <c r="I145" s="184"/>
    </row>
  </sheetData>
  <mergeCells count="8">
    <mergeCell ref="B2:D2"/>
    <mergeCell ref="B4:D4"/>
    <mergeCell ref="B26:B28"/>
    <mergeCell ref="B7:E7"/>
    <mergeCell ref="H8:I8"/>
    <mergeCell ref="J8:K8"/>
    <mergeCell ref="B10:B19"/>
    <mergeCell ref="B20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6"/>
  <sheetViews>
    <sheetView workbookViewId="0" topLeftCell="A1">
      <selection activeCell="C17" sqref="C17"/>
    </sheetView>
  </sheetViews>
  <sheetFormatPr defaultColWidth="9.140625" defaultRowHeight="15"/>
  <cols>
    <col min="2" max="2" width="9.140625" style="0" customWidth="1"/>
    <col min="3" max="3" width="43.57421875" style="0" customWidth="1"/>
    <col min="4" max="4" width="21.00390625" style="0" customWidth="1"/>
    <col min="5" max="5" width="10.57421875" style="0" customWidth="1"/>
    <col min="6" max="6" width="17.00390625" style="0" customWidth="1"/>
    <col min="7" max="7" width="10.00390625" style="0" customWidth="1"/>
    <col min="8" max="8" width="13.7109375" style="0" customWidth="1"/>
    <col min="9" max="9" width="16.140625" style="0" customWidth="1"/>
    <col min="10" max="10" width="14.421875" style="0" customWidth="1"/>
    <col min="11" max="11" width="14.8515625" style="0" customWidth="1"/>
    <col min="12" max="12" width="17.28125" style="0" customWidth="1"/>
  </cols>
  <sheetData>
    <row r="2" ht="15.75" thickBot="1"/>
    <row r="3" spans="2:12" ht="15.75" thickBot="1">
      <c r="B3" s="253" t="s">
        <v>34</v>
      </c>
      <c r="C3" s="254"/>
      <c r="D3" s="254"/>
      <c r="E3" s="255"/>
      <c r="F3" s="62"/>
      <c r="G3" s="63"/>
      <c r="H3" s="63"/>
      <c r="I3" s="62"/>
      <c r="J3" s="63"/>
      <c r="K3" s="62"/>
      <c r="L3" s="63"/>
    </row>
    <row r="4" spans="2:12" ht="15.75" thickBot="1">
      <c r="B4" s="65"/>
      <c r="C4" s="65"/>
      <c r="D4" s="65"/>
      <c r="E4" s="64"/>
      <c r="F4" s="66"/>
      <c r="G4" s="64"/>
      <c r="H4" s="256" t="s">
        <v>0</v>
      </c>
      <c r="I4" s="256"/>
      <c r="J4" s="256" t="s">
        <v>1</v>
      </c>
      <c r="K4" s="256"/>
      <c r="L4" s="67"/>
    </row>
    <row r="5" spans="2:12" ht="30.75" thickBot="1">
      <c r="B5" s="78" t="s">
        <v>2</v>
      </c>
      <c r="C5" s="98" t="s">
        <v>3</v>
      </c>
      <c r="D5" s="53" t="s">
        <v>4</v>
      </c>
      <c r="E5" s="60" t="s">
        <v>5</v>
      </c>
      <c r="F5" s="86" t="s">
        <v>76</v>
      </c>
      <c r="G5" s="68" t="s">
        <v>7</v>
      </c>
      <c r="H5" s="69" t="s">
        <v>8</v>
      </c>
      <c r="I5" s="1" t="s">
        <v>9</v>
      </c>
      <c r="J5" s="69" t="s">
        <v>8</v>
      </c>
      <c r="K5" s="1" t="s">
        <v>9</v>
      </c>
      <c r="L5" s="70" t="s">
        <v>45</v>
      </c>
    </row>
    <row r="6" spans="2:12" ht="15">
      <c r="B6" s="250" t="s">
        <v>36</v>
      </c>
      <c r="C6" s="4" t="s">
        <v>37</v>
      </c>
      <c r="D6" s="91" t="s">
        <v>38</v>
      </c>
      <c r="E6" s="79">
        <v>100</v>
      </c>
      <c r="F6" s="61">
        <v>22050</v>
      </c>
      <c r="G6" s="92"/>
      <c r="H6" s="92"/>
      <c r="I6" s="79">
        <f>F6*H6</f>
        <v>0</v>
      </c>
      <c r="J6" s="80"/>
      <c r="K6" s="79">
        <f>F6*J6</f>
        <v>0</v>
      </c>
      <c r="L6" s="81"/>
    </row>
    <row r="7" spans="2:12" ht="15">
      <c r="B7" s="251"/>
      <c r="C7" s="9" t="s">
        <v>39</v>
      </c>
      <c r="D7" s="90" t="s">
        <v>38</v>
      </c>
      <c r="E7" s="82">
        <v>500</v>
      </c>
      <c r="F7" s="59">
        <v>11460</v>
      </c>
      <c r="G7" s="71"/>
      <c r="H7" s="71"/>
      <c r="I7" s="82">
        <f aca="true" t="shared" si="0" ref="I7:I13">F7*H7</f>
        <v>0</v>
      </c>
      <c r="J7" s="83"/>
      <c r="K7" s="82">
        <f aca="true" t="shared" si="1" ref="K7:K13">F7*J7</f>
        <v>0</v>
      </c>
      <c r="L7" s="72"/>
    </row>
    <row r="8" spans="2:12" ht="15">
      <c r="B8" s="251"/>
      <c r="C8" s="9" t="s">
        <v>40</v>
      </c>
      <c r="D8" s="90" t="s">
        <v>38</v>
      </c>
      <c r="E8" s="82">
        <v>1000</v>
      </c>
      <c r="F8" s="59">
        <v>3600</v>
      </c>
      <c r="G8" s="71"/>
      <c r="H8" s="71"/>
      <c r="I8" s="82">
        <f t="shared" si="0"/>
        <v>0</v>
      </c>
      <c r="J8" s="83"/>
      <c r="K8" s="82">
        <f t="shared" si="1"/>
        <v>0</v>
      </c>
      <c r="L8" s="72"/>
    </row>
    <row r="9" spans="2:12" ht="15">
      <c r="B9" s="251"/>
      <c r="C9" s="9" t="s">
        <v>41</v>
      </c>
      <c r="D9" s="90" t="s">
        <v>38</v>
      </c>
      <c r="E9" s="82">
        <v>1500</v>
      </c>
      <c r="F9" s="59">
        <v>23928</v>
      </c>
      <c r="G9" s="71"/>
      <c r="H9" s="71"/>
      <c r="I9" s="82">
        <f t="shared" si="0"/>
        <v>0</v>
      </c>
      <c r="J9" s="83"/>
      <c r="K9" s="82">
        <f t="shared" si="1"/>
        <v>0</v>
      </c>
      <c r="L9" s="72"/>
    </row>
    <row r="10" spans="2:12" ht="15">
      <c r="B10" s="251"/>
      <c r="C10" s="9" t="s">
        <v>42</v>
      </c>
      <c r="D10" s="90" t="s">
        <v>38</v>
      </c>
      <c r="E10" s="82">
        <v>2000</v>
      </c>
      <c r="F10" s="59">
        <v>4320</v>
      </c>
      <c r="G10" s="71"/>
      <c r="H10" s="71"/>
      <c r="I10" s="82">
        <f t="shared" si="0"/>
        <v>0</v>
      </c>
      <c r="J10" s="83"/>
      <c r="K10" s="82">
        <f t="shared" si="1"/>
        <v>0</v>
      </c>
      <c r="L10" s="72"/>
    </row>
    <row r="11" spans="2:12" ht="15">
      <c r="B11" s="251"/>
      <c r="C11" s="2" t="s">
        <v>16</v>
      </c>
      <c r="D11" s="90" t="s">
        <v>38</v>
      </c>
      <c r="E11" s="82">
        <v>500</v>
      </c>
      <c r="F11" s="59">
        <v>47520</v>
      </c>
      <c r="G11" s="71"/>
      <c r="H11" s="71"/>
      <c r="I11" s="82">
        <f t="shared" si="0"/>
        <v>0</v>
      </c>
      <c r="J11" s="83"/>
      <c r="K11" s="82">
        <f t="shared" si="1"/>
        <v>0</v>
      </c>
      <c r="L11" s="72"/>
    </row>
    <row r="12" spans="2:12" ht="15.75" thickBot="1">
      <c r="B12" s="252"/>
      <c r="C12" s="99" t="s">
        <v>17</v>
      </c>
      <c r="D12" s="93" t="s">
        <v>38</v>
      </c>
      <c r="E12" s="88">
        <v>1000</v>
      </c>
      <c r="F12" s="58">
        <v>11850</v>
      </c>
      <c r="G12" s="73"/>
      <c r="H12" s="73"/>
      <c r="I12" s="88">
        <f t="shared" si="0"/>
        <v>0</v>
      </c>
      <c r="J12" s="89"/>
      <c r="K12" s="88">
        <f t="shared" si="1"/>
        <v>0</v>
      </c>
      <c r="L12" s="74"/>
    </row>
    <row r="13" spans="2:12" ht="30.75" customHeight="1" thickBot="1">
      <c r="B13" s="55" t="s">
        <v>43</v>
      </c>
      <c r="C13" s="56" t="s">
        <v>44</v>
      </c>
      <c r="D13" s="94" t="s">
        <v>38</v>
      </c>
      <c r="E13" s="95">
        <v>1000</v>
      </c>
      <c r="F13" s="57">
        <v>420</v>
      </c>
      <c r="G13" s="96"/>
      <c r="H13" s="96"/>
      <c r="I13" s="95">
        <f t="shared" si="0"/>
        <v>0</v>
      </c>
      <c r="J13" s="97"/>
      <c r="K13" s="95">
        <f t="shared" si="1"/>
        <v>0</v>
      </c>
      <c r="L13" s="54"/>
    </row>
    <row r="14" spans="2:12" ht="15.75" thickBot="1">
      <c r="B14" s="87"/>
      <c r="C14" s="217"/>
      <c r="D14" s="75"/>
      <c r="E14" s="76"/>
      <c r="F14" s="77"/>
      <c r="G14" s="76"/>
      <c r="H14" s="76"/>
      <c r="I14" s="84">
        <f>SUM(I6:I13)</f>
        <v>0</v>
      </c>
      <c r="J14" s="75"/>
      <c r="K14" s="85">
        <f>SUM(K6:K13)</f>
        <v>0</v>
      </c>
      <c r="L14" s="76"/>
    </row>
    <row r="15" ht="15">
      <c r="B15" s="184" t="s">
        <v>97</v>
      </c>
    </row>
    <row r="17" spans="3:4" ht="15">
      <c r="C17" s="248" t="s">
        <v>183</v>
      </c>
      <c r="D17" s="184"/>
    </row>
    <row r="18" spans="3:4" ht="15">
      <c r="C18" s="184"/>
      <c r="D18" s="184"/>
    </row>
    <row r="19" spans="3:4" ht="15">
      <c r="C19" s="184" t="s">
        <v>184</v>
      </c>
      <c r="D19" s="184"/>
    </row>
    <row r="20" spans="3:4" ht="15">
      <c r="C20" s="184" t="s">
        <v>185</v>
      </c>
      <c r="D20" s="184"/>
    </row>
    <row r="21" spans="3:4" ht="15">
      <c r="C21" s="184" t="s">
        <v>186</v>
      </c>
      <c r="D21" s="184"/>
    </row>
    <row r="22" spans="3:4" ht="15">
      <c r="C22" s="184"/>
      <c r="D22" s="184"/>
    </row>
    <row r="23" spans="3:4" ht="15">
      <c r="C23" s="248" t="s">
        <v>187</v>
      </c>
      <c r="D23" s="184"/>
    </row>
    <row r="24" spans="3:4" ht="15">
      <c r="C24" s="248" t="s">
        <v>103</v>
      </c>
      <c r="D24" s="184"/>
    </row>
    <row r="25" spans="3:4" ht="15">
      <c r="C25" s="184" t="s">
        <v>104</v>
      </c>
      <c r="D25" s="184"/>
    </row>
    <row r="26" spans="3:4" ht="15">
      <c r="C26" s="184" t="s">
        <v>105</v>
      </c>
      <c r="D26" s="184"/>
    </row>
    <row r="27" spans="3:4" ht="15">
      <c r="C27" s="184"/>
      <c r="D27" s="246"/>
    </row>
    <row r="28" spans="3:4" ht="15">
      <c r="C28" s="184" t="s">
        <v>106</v>
      </c>
      <c r="D28" s="246"/>
    </row>
    <row r="29" spans="3:4" ht="15">
      <c r="C29" s="184" t="s">
        <v>107</v>
      </c>
      <c r="D29" s="246" t="s">
        <v>108</v>
      </c>
    </row>
    <row r="30" spans="3:4" ht="15">
      <c r="C30" s="184" t="s">
        <v>109</v>
      </c>
      <c r="D30" s="246" t="s">
        <v>110</v>
      </c>
    </row>
    <row r="31" spans="3:4" ht="15">
      <c r="C31" s="184"/>
      <c r="D31" s="184"/>
    </row>
    <row r="32" spans="3:4" ht="15">
      <c r="C32" s="184" t="s">
        <v>111</v>
      </c>
      <c r="D32" s="184"/>
    </row>
    <row r="33" spans="3:4" ht="15">
      <c r="C33" s="184" t="s">
        <v>188</v>
      </c>
      <c r="D33" s="184"/>
    </row>
    <row r="34" spans="3:4" ht="15">
      <c r="C34" s="184" t="s">
        <v>113</v>
      </c>
      <c r="D34" s="184"/>
    </row>
    <row r="35" spans="3:4" ht="15">
      <c r="C35" s="184"/>
      <c r="D35" s="184"/>
    </row>
    <row r="36" spans="3:4" ht="15">
      <c r="C36" s="248" t="s">
        <v>189</v>
      </c>
      <c r="D36" s="184"/>
    </row>
    <row r="37" spans="3:4" ht="15">
      <c r="C37" s="184"/>
      <c r="D37" s="184"/>
    </row>
    <row r="38" spans="3:4" ht="15">
      <c r="C38" s="184" t="s">
        <v>190</v>
      </c>
      <c r="D38" s="184"/>
    </row>
    <row r="39" spans="3:4" ht="15">
      <c r="C39" s="184"/>
      <c r="D39" s="246"/>
    </row>
    <row r="40" spans="3:4" ht="15">
      <c r="C40" s="184" t="s">
        <v>106</v>
      </c>
      <c r="D40" s="246"/>
    </row>
    <row r="41" spans="3:4" ht="15">
      <c r="C41" s="184" t="s">
        <v>129</v>
      </c>
      <c r="D41" s="246" t="s">
        <v>191</v>
      </c>
    </row>
    <row r="42" spans="3:4" ht="15">
      <c r="C42" s="184" t="s">
        <v>131</v>
      </c>
      <c r="D42" s="246" t="s">
        <v>135</v>
      </c>
    </row>
    <row r="43" spans="3:4" ht="15">
      <c r="C43" s="184" t="s">
        <v>132</v>
      </c>
      <c r="D43" s="246" t="s">
        <v>121</v>
      </c>
    </row>
    <row r="44" spans="3:4" ht="15">
      <c r="C44" s="184" t="s">
        <v>136</v>
      </c>
      <c r="D44" s="246" t="s">
        <v>192</v>
      </c>
    </row>
    <row r="45" spans="3:4" ht="15">
      <c r="C45" s="184" t="s">
        <v>193</v>
      </c>
      <c r="D45" s="246" t="s">
        <v>194</v>
      </c>
    </row>
    <row r="46" spans="3:4" ht="15">
      <c r="C46" s="184" t="s">
        <v>109</v>
      </c>
      <c r="D46" s="246" t="s">
        <v>110</v>
      </c>
    </row>
    <row r="47" spans="3:4" ht="15">
      <c r="C47" s="184"/>
      <c r="D47" s="246"/>
    </row>
    <row r="48" spans="3:4" ht="15">
      <c r="C48" s="184"/>
      <c r="D48" s="246"/>
    </row>
    <row r="49" spans="3:4" ht="15">
      <c r="C49" s="184" t="s">
        <v>140</v>
      </c>
      <c r="D49" s="246" t="s">
        <v>141</v>
      </c>
    </row>
    <row r="50" spans="3:4" ht="15">
      <c r="C50" s="184" t="s">
        <v>142</v>
      </c>
      <c r="D50" s="246">
        <v>140</v>
      </c>
    </row>
    <row r="51" spans="3:4" ht="15">
      <c r="C51" s="184" t="s">
        <v>143</v>
      </c>
      <c r="D51" s="246">
        <v>5</v>
      </c>
    </row>
    <row r="52" spans="3:4" ht="15">
      <c r="C52" s="184" t="s">
        <v>144</v>
      </c>
      <c r="D52" s="246">
        <v>1.5</v>
      </c>
    </row>
    <row r="53" spans="3:4" ht="15">
      <c r="C53" s="184" t="s">
        <v>146</v>
      </c>
      <c r="D53" s="246">
        <v>98</v>
      </c>
    </row>
    <row r="54" spans="3:4" ht="15">
      <c r="C54" s="184" t="s">
        <v>147</v>
      </c>
      <c r="D54" s="246">
        <v>27</v>
      </c>
    </row>
    <row r="55" spans="3:4" ht="15">
      <c r="C55" s="184" t="s">
        <v>198</v>
      </c>
      <c r="D55" s="246">
        <v>23</v>
      </c>
    </row>
    <row r="56" spans="3:4" ht="15">
      <c r="C56" s="184" t="s">
        <v>195</v>
      </c>
      <c r="D56" s="184"/>
    </row>
    <row r="57" spans="3:4" ht="15">
      <c r="C57" s="184"/>
      <c r="D57" s="184"/>
    </row>
    <row r="58" spans="3:4" ht="15">
      <c r="C58" s="184" t="s">
        <v>149</v>
      </c>
      <c r="D58" s="184"/>
    </row>
    <row r="59" spans="3:4" ht="15">
      <c r="C59" s="184" t="s">
        <v>196</v>
      </c>
      <c r="D59" s="184"/>
    </row>
    <row r="60" spans="3:4" ht="15">
      <c r="C60" s="184" t="s">
        <v>151</v>
      </c>
      <c r="D60" s="184"/>
    </row>
    <row r="61" spans="3:4" ht="15">
      <c r="C61" s="184"/>
      <c r="D61" s="184"/>
    </row>
    <row r="62" spans="3:4" ht="15">
      <c r="C62" s="248" t="s">
        <v>197</v>
      </c>
      <c r="D62" s="184"/>
    </row>
    <row r="63" spans="3:4" ht="15">
      <c r="C63" s="248" t="s">
        <v>176</v>
      </c>
      <c r="D63" s="184"/>
    </row>
    <row r="64" spans="3:4" ht="15">
      <c r="C64" s="184"/>
      <c r="D64" s="184"/>
    </row>
    <row r="65" spans="3:4" ht="15">
      <c r="C65" s="184" t="s">
        <v>177</v>
      </c>
      <c r="D65" s="184"/>
    </row>
    <row r="66" spans="3:4" ht="15">
      <c r="C66" s="184" t="s">
        <v>151</v>
      </c>
      <c r="D66" s="184"/>
    </row>
  </sheetData>
  <mergeCells count="4">
    <mergeCell ref="B3:E3"/>
    <mergeCell ref="H4:I4"/>
    <mergeCell ref="J4:K4"/>
    <mergeCell ref="B6:B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3"/>
  <sheetViews>
    <sheetView workbookViewId="0" topLeftCell="B13">
      <selection activeCell="C29" sqref="C29"/>
    </sheetView>
  </sheetViews>
  <sheetFormatPr defaultColWidth="9.140625" defaultRowHeight="15"/>
  <cols>
    <col min="2" max="2" width="17.140625" style="0" customWidth="1"/>
    <col min="3" max="3" width="37.57421875" style="0" customWidth="1"/>
    <col min="4" max="4" width="34.57421875" style="0" customWidth="1"/>
    <col min="5" max="5" width="11.28125" style="0" customWidth="1"/>
    <col min="7" max="7" width="15.57421875" style="100" customWidth="1"/>
    <col min="8" max="8" width="10.7109375" style="0" customWidth="1"/>
    <col min="9" max="9" width="14.57421875" style="0" customWidth="1"/>
    <col min="10" max="10" width="15.57421875" style="0" customWidth="1"/>
    <col min="11" max="11" width="13.7109375" style="0" customWidth="1"/>
    <col min="12" max="12" width="15.00390625" style="0" customWidth="1"/>
    <col min="13" max="13" width="10.7109375" style="0" customWidth="1"/>
    <col min="14" max="14" width="10.421875" style="0" customWidth="1"/>
  </cols>
  <sheetData>
    <row r="1" ht="15.75" thickBot="1"/>
    <row r="2" spans="2:14" ht="15.75" thickBot="1">
      <c r="B2" s="253" t="s">
        <v>99</v>
      </c>
      <c r="C2" s="254"/>
      <c r="D2" s="254"/>
      <c r="E2" s="255"/>
      <c r="F2" s="125"/>
      <c r="G2" s="121"/>
      <c r="H2" s="122"/>
      <c r="I2" s="122"/>
      <c r="J2" s="121"/>
      <c r="K2" s="122"/>
      <c r="L2" s="121"/>
      <c r="M2" s="122"/>
      <c r="N2" s="122"/>
    </row>
    <row r="3" spans="2:14" ht="15.75" thickBot="1">
      <c r="B3" s="122"/>
      <c r="C3" s="122"/>
      <c r="D3" s="122"/>
      <c r="E3" s="122"/>
      <c r="F3" s="122"/>
      <c r="G3" s="121"/>
      <c r="H3" s="122"/>
      <c r="I3" s="256" t="s">
        <v>0</v>
      </c>
      <c r="J3" s="256"/>
      <c r="K3" s="256" t="s">
        <v>1</v>
      </c>
      <c r="L3" s="256"/>
      <c r="M3" s="122"/>
      <c r="N3" s="122"/>
    </row>
    <row r="4" spans="2:14" ht="45.75" thickBot="1">
      <c r="B4" s="123" t="s">
        <v>2</v>
      </c>
      <c r="C4" s="124" t="s">
        <v>3</v>
      </c>
      <c r="D4" s="124" t="s">
        <v>4</v>
      </c>
      <c r="E4" s="101" t="s">
        <v>78</v>
      </c>
      <c r="F4" s="101" t="s">
        <v>5</v>
      </c>
      <c r="G4" s="102" t="s">
        <v>6</v>
      </c>
      <c r="H4" s="102" t="s">
        <v>7</v>
      </c>
      <c r="I4" s="103" t="s">
        <v>8</v>
      </c>
      <c r="J4" s="1" t="s">
        <v>9</v>
      </c>
      <c r="K4" s="103" t="s">
        <v>8</v>
      </c>
      <c r="L4" s="1" t="s">
        <v>9</v>
      </c>
      <c r="M4" s="102" t="s">
        <v>46</v>
      </c>
      <c r="N4" s="111" t="s">
        <v>79</v>
      </c>
    </row>
    <row r="5" spans="2:14" s="100" customFormat="1" ht="15.75" customHeight="1">
      <c r="B5" s="250" t="s">
        <v>47</v>
      </c>
      <c r="C5" s="143" t="s">
        <v>48</v>
      </c>
      <c r="D5" s="127" t="s">
        <v>49</v>
      </c>
      <c r="E5" s="112" t="s">
        <v>75</v>
      </c>
      <c r="F5" s="112">
        <v>10</v>
      </c>
      <c r="G5" s="61">
        <v>298242</v>
      </c>
      <c r="H5" s="128"/>
      <c r="I5" s="128"/>
      <c r="J5" s="112">
        <f>G5*I5</f>
        <v>0</v>
      </c>
      <c r="K5" s="113"/>
      <c r="L5" s="112">
        <f>G5*K5</f>
        <v>0</v>
      </c>
      <c r="M5" s="128"/>
      <c r="N5" s="134"/>
    </row>
    <row r="6" spans="2:14" ht="15.75" thickBot="1">
      <c r="B6" s="252"/>
      <c r="C6" s="135" t="s">
        <v>50</v>
      </c>
      <c r="D6" s="129" t="s">
        <v>49</v>
      </c>
      <c r="E6" s="118">
        <v>200</v>
      </c>
      <c r="F6" s="118">
        <v>200</v>
      </c>
      <c r="G6" s="58">
        <v>312</v>
      </c>
      <c r="H6" s="105"/>
      <c r="I6" s="105"/>
      <c r="J6" s="118">
        <f aca="true" t="shared" si="0" ref="J6:J24">G6*I6</f>
        <v>0</v>
      </c>
      <c r="K6" s="119"/>
      <c r="L6" s="118">
        <f aca="true" t="shared" si="1" ref="L6:L24">G6*K6</f>
        <v>0</v>
      </c>
      <c r="M6" s="105"/>
      <c r="N6" s="136"/>
    </row>
    <row r="7" spans="2:14" ht="15">
      <c r="B7" s="258" t="s">
        <v>51</v>
      </c>
      <c r="C7" s="137" t="s">
        <v>52</v>
      </c>
      <c r="D7" s="127" t="s">
        <v>49</v>
      </c>
      <c r="E7" s="112">
        <v>80</v>
      </c>
      <c r="F7" s="112">
        <v>80</v>
      </c>
      <c r="G7" s="145">
        <v>7245</v>
      </c>
      <c r="H7" s="128"/>
      <c r="I7" s="128"/>
      <c r="J7" s="112">
        <f t="shared" si="0"/>
        <v>0</v>
      </c>
      <c r="K7" s="113"/>
      <c r="L7" s="112">
        <f t="shared" si="1"/>
        <v>0</v>
      </c>
      <c r="M7" s="128"/>
      <c r="N7" s="134"/>
    </row>
    <row r="8" spans="2:14" s="100" customFormat="1" ht="15">
      <c r="B8" s="259"/>
      <c r="C8" s="139" t="s">
        <v>53</v>
      </c>
      <c r="D8" s="126" t="s">
        <v>49</v>
      </c>
      <c r="E8" s="114" t="s">
        <v>77</v>
      </c>
      <c r="F8" s="114">
        <v>10</v>
      </c>
      <c r="G8" s="59">
        <v>52500</v>
      </c>
      <c r="H8" s="104"/>
      <c r="I8" s="104"/>
      <c r="J8" s="114">
        <f t="shared" si="0"/>
        <v>0</v>
      </c>
      <c r="K8" s="115"/>
      <c r="L8" s="114">
        <f t="shared" si="1"/>
        <v>0</v>
      </c>
      <c r="M8" s="104"/>
      <c r="N8" s="138"/>
    </row>
    <row r="9" spans="2:14" ht="15">
      <c r="B9" s="259"/>
      <c r="C9" s="139" t="s">
        <v>54</v>
      </c>
      <c r="D9" s="126" t="s">
        <v>49</v>
      </c>
      <c r="E9" s="114">
        <v>80</v>
      </c>
      <c r="F9" s="114">
        <v>80</v>
      </c>
      <c r="G9" s="144">
        <v>486</v>
      </c>
      <c r="H9" s="104"/>
      <c r="I9" s="104"/>
      <c r="J9" s="114">
        <f t="shared" si="0"/>
        <v>0</v>
      </c>
      <c r="K9" s="115"/>
      <c r="L9" s="114">
        <f t="shared" si="1"/>
        <v>0</v>
      </c>
      <c r="M9" s="104"/>
      <c r="N9" s="138"/>
    </row>
    <row r="10" spans="2:14" ht="15.75" thickBot="1">
      <c r="B10" s="260"/>
      <c r="C10" s="140" t="s">
        <v>55</v>
      </c>
      <c r="D10" s="129" t="s">
        <v>49</v>
      </c>
      <c r="E10" s="118" t="s">
        <v>77</v>
      </c>
      <c r="F10" s="118">
        <v>10</v>
      </c>
      <c r="G10" s="58">
        <v>15600</v>
      </c>
      <c r="H10" s="105"/>
      <c r="I10" s="105"/>
      <c r="J10" s="118">
        <f t="shared" si="0"/>
        <v>0</v>
      </c>
      <c r="K10" s="119"/>
      <c r="L10" s="118">
        <f t="shared" si="1"/>
        <v>0</v>
      </c>
      <c r="M10" s="105"/>
      <c r="N10" s="136"/>
    </row>
    <row r="11" spans="2:14" s="100" customFormat="1" ht="15">
      <c r="B11" s="250" t="s">
        <v>56</v>
      </c>
      <c r="C11" s="137" t="s">
        <v>57</v>
      </c>
      <c r="D11" s="127" t="s">
        <v>49</v>
      </c>
      <c r="E11" s="112" t="s">
        <v>75</v>
      </c>
      <c r="F11" s="112">
        <v>10</v>
      </c>
      <c r="G11" s="61">
        <v>146670</v>
      </c>
      <c r="H11" s="128"/>
      <c r="I11" s="128"/>
      <c r="J11" s="112">
        <f t="shared" si="0"/>
        <v>0</v>
      </c>
      <c r="K11" s="113"/>
      <c r="L11" s="112">
        <f t="shared" si="1"/>
        <v>0</v>
      </c>
      <c r="M11" s="128"/>
      <c r="N11" s="134"/>
    </row>
    <row r="12" spans="2:14" ht="15.75" thickBot="1">
      <c r="B12" s="252"/>
      <c r="C12" s="140" t="s">
        <v>58</v>
      </c>
      <c r="D12" s="129" t="s">
        <v>49</v>
      </c>
      <c r="E12" s="118">
        <v>80</v>
      </c>
      <c r="F12" s="118">
        <v>80</v>
      </c>
      <c r="G12" s="146">
        <v>9771</v>
      </c>
      <c r="H12" s="105"/>
      <c r="I12" s="105"/>
      <c r="J12" s="118">
        <f t="shared" si="0"/>
        <v>0</v>
      </c>
      <c r="K12" s="119"/>
      <c r="L12" s="118">
        <f t="shared" si="1"/>
        <v>0</v>
      </c>
      <c r="M12" s="105"/>
      <c r="N12" s="136"/>
    </row>
    <row r="13" spans="2:14" ht="15">
      <c r="B13" s="258" t="s">
        <v>59</v>
      </c>
      <c r="C13" s="137" t="s">
        <v>60</v>
      </c>
      <c r="D13" s="127" t="s">
        <v>49</v>
      </c>
      <c r="E13" s="112">
        <v>250</v>
      </c>
      <c r="F13" s="112">
        <v>250</v>
      </c>
      <c r="G13" s="145">
        <v>1407</v>
      </c>
      <c r="H13" s="128"/>
      <c r="I13" s="128"/>
      <c r="J13" s="112">
        <f t="shared" si="0"/>
        <v>0</v>
      </c>
      <c r="K13" s="113"/>
      <c r="L13" s="112">
        <f t="shared" si="1"/>
        <v>0</v>
      </c>
      <c r="M13" s="128"/>
      <c r="N13" s="134"/>
    </row>
    <row r="14" spans="2:14" ht="15.75" thickBot="1">
      <c r="B14" s="260"/>
      <c r="C14" s="140" t="s">
        <v>61</v>
      </c>
      <c r="D14" s="129" t="s">
        <v>49</v>
      </c>
      <c r="E14" s="118">
        <v>500</v>
      </c>
      <c r="F14" s="118">
        <v>500</v>
      </c>
      <c r="G14" s="146">
        <v>3852</v>
      </c>
      <c r="H14" s="105"/>
      <c r="I14" s="105"/>
      <c r="J14" s="118">
        <f t="shared" si="0"/>
        <v>0</v>
      </c>
      <c r="K14" s="119"/>
      <c r="L14" s="118">
        <f t="shared" si="1"/>
        <v>0</v>
      </c>
      <c r="M14" s="105"/>
      <c r="N14" s="136"/>
    </row>
    <row r="15" spans="2:14" ht="18.75" customHeight="1" thickBot="1">
      <c r="B15" s="55" t="s">
        <v>62</v>
      </c>
      <c r="C15" s="141" t="s">
        <v>94</v>
      </c>
      <c r="D15" s="130" t="s">
        <v>49</v>
      </c>
      <c r="E15" s="131">
        <v>500</v>
      </c>
      <c r="F15" s="131">
        <v>500</v>
      </c>
      <c r="G15" s="147">
        <v>7362</v>
      </c>
      <c r="H15" s="132"/>
      <c r="I15" s="132"/>
      <c r="J15" s="131">
        <f t="shared" si="0"/>
        <v>0</v>
      </c>
      <c r="K15" s="133"/>
      <c r="L15" s="131">
        <f t="shared" si="1"/>
        <v>0</v>
      </c>
      <c r="M15" s="132"/>
      <c r="N15" s="142"/>
    </row>
    <row r="16" spans="2:14" ht="18.75" customHeight="1" thickBot="1">
      <c r="B16" s="55" t="s">
        <v>63</v>
      </c>
      <c r="C16" s="141" t="s">
        <v>64</v>
      </c>
      <c r="D16" s="130" t="s">
        <v>49</v>
      </c>
      <c r="E16" s="131">
        <v>200</v>
      </c>
      <c r="F16" s="131">
        <v>200</v>
      </c>
      <c r="G16" s="147">
        <v>660</v>
      </c>
      <c r="H16" s="132"/>
      <c r="I16" s="132"/>
      <c r="J16" s="131">
        <f t="shared" si="0"/>
        <v>0</v>
      </c>
      <c r="K16" s="133"/>
      <c r="L16" s="131">
        <f t="shared" si="1"/>
        <v>0</v>
      </c>
      <c r="M16" s="132"/>
      <c r="N16" s="142"/>
    </row>
    <row r="17" spans="2:14" ht="15">
      <c r="B17" s="258" t="s">
        <v>65</v>
      </c>
      <c r="C17" s="137" t="s">
        <v>66</v>
      </c>
      <c r="D17" s="127" t="s">
        <v>49</v>
      </c>
      <c r="E17" s="112">
        <v>80</v>
      </c>
      <c r="F17" s="112">
        <v>80</v>
      </c>
      <c r="G17" s="145">
        <v>2760</v>
      </c>
      <c r="H17" s="128"/>
      <c r="I17" s="128"/>
      <c r="J17" s="112">
        <f t="shared" si="0"/>
        <v>0</v>
      </c>
      <c r="K17" s="113"/>
      <c r="L17" s="112">
        <f t="shared" si="1"/>
        <v>0</v>
      </c>
      <c r="M17" s="128"/>
      <c r="N17" s="134"/>
    </row>
    <row r="18" spans="2:14" ht="15">
      <c r="B18" s="259"/>
      <c r="C18" s="139" t="s">
        <v>67</v>
      </c>
      <c r="D18" s="126" t="s">
        <v>49</v>
      </c>
      <c r="E18" s="114">
        <v>250</v>
      </c>
      <c r="F18" s="114">
        <v>250</v>
      </c>
      <c r="G18" s="144">
        <v>1530</v>
      </c>
      <c r="H18" s="104"/>
      <c r="I18" s="104"/>
      <c r="J18" s="114">
        <f t="shared" si="0"/>
        <v>0</v>
      </c>
      <c r="K18" s="115"/>
      <c r="L18" s="114">
        <f t="shared" si="1"/>
        <v>0</v>
      </c>
      <c r="M18" s="104"/>
      <c r="N18" s="138"/>
    </row>
    <row r="19" spans="2:14" ht="15">
      <c r="B19" s="259"/>
      <c r="C19" s="139" t="s">
        <v>68</v>
      </c>
      <c r="D19" s="126" t="s">
        <v>49</v>
      </c>
      <c r="E19" s="114">
        <v>80</v>
      </c>
      <c r="F19" s="114">
        <v>80</v>
      </c>
      <c r="G19" s="144">
        <v>261</v>
      </c>
      <c r="H19" s="104"/>
      <c r="I19" s="104"/>
      <c r="J19" s="114">
        <f t="shared" si="0"/>
        <v>0</v>
      </c>
      <c r="K19" s="115"/>
      <c r="L19" s="114">
        <f t="shared" si="1"/>
        <v>0</v>
      </c>
      <c r="M19" s="104"/>
      <c r="N19" s="138"/>
    </row>
    <row r="20" spans="2:14" ht="15">
      <c r="B20" s="259"/>
      <c r="C20" s="139" t="s">
        <v>69</v>
      </c>
      <c r="D20" s="126" t="s">
        <v>49</v>
      </c>
      <c r="E20" s="114">
        <v>250</v>
      </c>
      <c r="F20" s="114">
        <v>250</v>
      </c>
      <c r="G20" s="144">
        <v>120</v>
      </c>
      <c r="H20" s="104"/>
      <c r="I20" s="104"/>
      <c r="J20" s="114">
        <f t="shared" si="0"/>
        <v>0</v>
      </c>
      <c r="K20" s="115"/>
      <c r="L20" s="114">
        <f t="shared" si="1"/>
        <v>0</v>
      </c>
      <c r="M20" s="104"/>
      <c r="N20" s="138"/>
    </row>
    <row r="21" spans="2:14" ht="15">
      <c r="B21" s="259"/>
      <c r="C21" s="139" t="s">
        <v>70</v>
      </c>
      <c r="D21" s="126" t="s">
        <v>49</v>
      </c>
      <c r="E21" s="114">
        <v>80</v>
      </c>
      <c r="F21" s="114">
        <v>80</v>
      </c>
      <c r="G21" s="144">
        <v>2865</v>
      </c>
      <c r="H21" s="104"/>
      <c r="I21" s="104"/>
      <c r="J21" s="114">
        <f t="shared" si="0"/>
        <v>0</v>
      </c>
      <c r="K21" s="115"/>
      <c r="L21" s="114">
        <f t="shared" si="1"/>
        <v>0</v>
      </c>
      <c r="M21" s="104"/>
      <c r="N21" s="138"/>
    </row>
    <row r="22" spans="2:14" ht="15.75" thickBot="1">
      <c r="B22" s="260"/>
      <c r="C22" s="140" t="s">
        <v>71</v>
      </c>
      <c r="D22" s="129" t="s">
        <v>96</v>
      </c>
      <c r="E22" s="118">
        <v>500</v>
      </c>
      <c r="F22" s="118">
        <v>500</v>
      </c>
      <c r="G22" s="146">
        <v>2076</v>
      </c>
      <c r="H22" s="105"/>
      <c r="I22" s="105"/>
      <c r="J22" s="118">
        <f t="shared" si="0"/>
        <v>0</v>
      </c>
      <c r="K22" s="119"/>
      <c r="L22" s="118">
        <f t="shared" si="1"/>
        <v>0</v>
      </c>
      <c r="M22" s="105"/>
      <c r="N22" s="136"/>
    </row>
    <row r="23" spans="2:14" ht="15">
      <c r="B23" s="250" t="s">
        <v>72</v>
      </c>
      <c r="C23" s="137" t="s">
        <v>73</v>
      </c>
      <c r="D23" s="127" t="s">
        <v>49</v>
      </c>
      <c r="E23" s="112">
        <v>100</v>
      </c>
      <c r="F23" s="112">
        <v>100</v>
      </c>
      <c r="G23" s="145">
        <v>15582</v>
      </c>
      <c r="H23" s="128"/>
      <c r="I23" s="128"/>
      <c r="J23" s="112">
        <f t="shared" si="0"/>
        <v>0</v>
      </c>
      <c r="K23" s="113"/>
      <c r="L23" s="112">
        <f t="shared" si="1"/>
        <v>0</v>
      </c>
      <c r="M23" s="128"/>
      <c r="N23" s="134"/>
    </row>
    <row r="24" spans="2:14" ht="15.75" thickBot="1">
      <c r="B24" s="252"/>
      <c r="C24" s="140" t="s">
        <v>74</v>
      </c>
      <c r="D24" s="129" t="s">
        <v>49</v>
      </c>
      <c r="E24" s="118">
        <v>200</v>
      </c>
      <c r="F24" s="118">
        <v>200</v>
      </c>
      <c r="G24" s="146">
        <v>9135</v>
      </c>
      <c r="H24" s="105"/>
      <c r="I24" s="105"/>
      <c r="J24" s="118">
        <f t="shared" si="0"/>
        <v>0</v>
      </c>
      <c r="K24" s="119"/>
      <c r="L24" s="118">
        <f t="shared" si="1"/>
        <v>0</v>
      </c>
      <c r="M24" s="105"/>
      <c r="N24" s="136"/>
    </row>
    <row r="25" spans="2:14" ht="15.75" thickBot="1">
      <c r="B25" s="120"/>
      <c r="C25" s="217"/>
      <c r="D25" s="106"/>
      <c r="E25" s="107"/>
      <c r="F25" s="107"/>
      <c r="G25" s="108"/>
      <c r="H25" s="109"/>
      <c r="I25" s="109"/>
      <c r="J25" s="116">
        <f>SUM(J5:J24)</f>
        <v>0</v>
      </c>
      <c r="K25" s="110"/>
      <c r="L25" s="117">
        <f>SUM(L5:L24)</f>
        <v>0</v>
      </c>
      <c r="M25" s="120"/>
      <c r="N25" s="120"/>
    </row>
    <row r="27" ht="15">
      <c r="B27" s="184" t="s">
        <v>97</v>
      </c>
    </row>
    <row r="29" spans="3:9" ht="15">
      <c r="C29" s="248" t="s">
        <v>264</v>
      </c>
      <c r="D29" s="184"/>
      <c r="E29" s="184"/>
      <c r="F29" s="184"/>
      <c r="G29" s="184"/>
      <c r="H29" s="184"/>
      <c r="I29" s="184"/>
    </row>
    <row r="30" spans="3:9" ht="15">
      <c r="C30" s="184"/>
      <c r="D30" s="184"/>
      <c r="E30" s="184"/>
      <c r="F30" s="184"/>
      <c r="G30" s="184"/>
      <c r="H30" s="184"/>
      <c r="I30" s="184"/>
    </row>
    <row r="31" spans="3:9" ht="15">
      <c r="C31" s="248" t="s">
        <v>199</v>
      </c>
      <c r="D31" s="184"/>
      <c r="E31" s="184"/>
      <c r="F31" s="184"/>
      <c r="G31" s="184"/>
      <c r="H31" s="184"/>
      <c r="I31" s="184"/>
    </row>
    <row r="32" spans="3:9" ht="15">
      <c r="C32" s="248" t="s">
        <v>200</v>
      </c>
      <c r="D32" s="184"/>
      <c r="E32" s="184"/>
      <c r="F32" s="184"/>
      <c r="G32" s="184"/>
      <c r="H32" s="184"/>
      <c r="I32" s="184"/>
    </row>
    <row r="33" spans="3:9" ht="15">
      <c r="C33" s="184"/>
      <c r="D33" s="184"/>
      <c r="E33" s="184"/>
      <c r="F33" s="184"/>
      <c r="G33" s="184"/>
      <c r="H33" s="184"/>
      <c r="I33" s="184"/>
    </row>
    <row r="34" spans="3:9" ht="15">
      <c r="C34" s="184" t="s">
        <v>201</v>
      </c>
      <c r="D34" s="246"/>
      <c r="E34" s="184"/>
      <c r="F34" s="184"/>
      <c r="G34" s="184"/>
      <c r="H34" s="184"/>
      <c r="I34" s="184"/>
    </row>
    <row r="35" spans="3:9" ht="15">
      <c r="C35" s="184"/>
      <c r="D35" s="246"/>
      <c r="E35" s="184"/>
      <c r="F35" s="184"/>
      <c r="G35" s="184"/>
      <c r="H35" s="184"/>
      <c r="I35" s="184"/>
    </row>
    <row r="36" spans="3:9" ht="15">
      <c r="C36" s="184" t="s">
        <v>106</v>
      </c>
      <c r="D36" s="246"/>
      <c r="E36" s="184"/>
      <c r="F36" s="184"/>
      <c r="G36" s="184"/>
      <c r="H36" s="184"/>
      <c r="I36" s="184"/>
    </row>
    <row r="37" spans="3:9" ht="15">
      <c r="C37" s="184" t="s">
        <v>118</v>
      </c>
      <c r="D37" s="246" t="s">
        <v>202</v>
      </c>
      <c r="E37" s="184"/>
      <c r="F37" s="184"/>
      <c r="G37" s="184"/>
      <c r="H37" s="184"/>
      <c r="I37" s="184"/>
    </row>
    <row r="38" spans="3:9" ht="15">
      <c r="C38" s="184" t="s">
        <v>109</v>
      </c>
      <c r="D38" s="246" t="s">
        <v>110</v>
      </c>
      <c r="E38" s="184"/>
      <c r="F38" s="184"/>
      <c r="G38" s="184"/>
      <c r="H38" s="184"/>
      <c r="I38" s="184"/>
    </row>
    <row r="39" spans="3:9" ht="15">
      <c r="C39" s="184"/>
      <c r="D39" s="184"/>
      <c r="E39" s="184"/>
      <c r="F39" s="184"/>
      <c r="G39" s="184"/>
      <c r="H39" s="184"/>
      <c r="I39" s="184"/>
    </row>
    <row r="40" spans="3:9" ht="15">
      <c r="C40" s="184" t="s">
        <v>203</v>
      </c>
      <c r="D40" s="184"/>
      <c r="E40" s="184"/>
      <c r="F40" s="184"/>
      <c r="G40" s="184"/>
      <c r="H40" s="184"/>
      <c r="I40" s="184"/>
    </row>
    <row r="41" spans="3:9" ht="15">
      <c r="C41" s="184" t="s">
        <v>204</v>
      </c>
      <c r="D41" s="184"/>
      <c r="E41" s="184"/>
      <c r="F41" s="184"/>
      <c r="G41" s="184"/>
      <c r="H41" s="184"/>
      <c r="I41" s="184"/>
    </row>
    <row r="42" spans="3:9" ht="15">
      <c r="C42" s="184"/>
      <c r="D42" s="184"/>
      <c r="E42" s="184"/>
      <c r="F42" s="184"/>
      <c r="G42" s="184"/>
      <c r="H42" s="184"/>
      <c r="I42" s="184"/>
    </row>
    <row r="43" spans="3:9" ht="15">
      <c r="C43" s="248" t="s">
        <v>205</v>
      </c>
      <c r="D43" s="184"/>
      <c r="E43" s="184"/>
      <c r="F43" s="184"/>
      <c r="G43" s="184"/>
      <c r="H43" s="184"/>
      <c r="I43" s="184"/>
    </row>
    <row r="44" spans="3:9" ht="15">
      <c r="C44" s="248" t="s">
        <v>206</v>
      </c>
      <c r="D44" s="184"/>
      <c r="E44" s="184"/>
      <c r="F44" s="184"/>
      <c r="G44" s="184"/>
      <c r="H44" s="184"/>
      <c r="I44" s="184"/>
    </row>
    <row r="45" spans="3:9" ht="15">
      <c r="C45" s="184" t="s">
        <v>207</v>
      </c>
      <c r="D45" s="184"/>
      <c r="E45" s="184"/>
      <c r="F45" s="184"/>
      <c r="G45" s="184"/>
      <c r="H45" s="184"/>
      <c r="I45" s="184"/>
    </row>
    <row r="46" spans="3:9" ht="15">
      <c r="C46" s="184"/>
      <c r="D46" s="184"/>
      <c r="E46" s="184"/>
      <c r="F46" s="184"/>
      <c r="G46" s="184"/>
      <c r="H46" s="184"/>
      <c r="I46" s="184"/>
    </row>
    <row r="47" spans="3:9" ht="15">
      <c r="C47" s="184" t="s">
        <v>170</v>
      </c>
      <c r="D47" s="246"/>
      <c r="E47" s="246"/>
      <c r="F47" s="184"/>
      <c r="G47" s="184"/>
      <c r="H47" s="184"/>
      <c r="I47" s="184"/>
    </row>
    <row r="48" spans="3:9" ht="15">
      <c r="C48" s="184"/>
      <c r="D48" s="246"/>
      <c r="E48" s="246"/>
      <c r="F48" s="184"/>
      <c r="G48" s="184"/>
      <c r="H48" s="184"/>
      <c r="I48" s="184"/>
    </row>
    <row r="49" spans="3:9" ht="15">
      <c r="C49" s="184" t="s">
        <v>254</v>
      </c>
      <c r="D49" s="249">
        <v>0.042</v>
      </c>
      <c r="E49" s="249">
        <v>0.084</v>
      </c>
      <c r="F49" s="184"/>
      <c r="G49" s="184"/>
      <c r="H49" s="184"/>
      <c r="I49" s="184"/>
    </row>
    <row r="50" spans="3:9" ht="15">
      <c r="C50" s="184" t="s">
        <v>208</v>
      </c>
      <c r="D50" s="246" t="s">
        <v>209</v>
      </c>
      <c r="E50" s="246" t="s">
        <v>210</v>
      </c>
      <c r="F50" s="184"/>
      <c r="G50" s="184"/>
      <c r="H50" s="184"/>
      <c r="I50" s="184"/>
    </row>
    <row r="51" spans="3:9" ht="15">
      <c r="C51" s="184" t="s">
        <v>109</v>
      </c>
      <c r="D51" s="246" t="s">
        <v>211</v>
      </c>
      <c r="E51" s="246" t="s">
        <v>211</v>
      </c>
      <c r="F51" s="184"/>
      <c r="G51" s="184"/>
      <c r="H51" s="184"/>
      <c r="I51" s="184"/>
    </row>
    <row r="52" spans="3:9" ht="15">
      <c r="C52" s="184"/>
      <c r="D52" s="246"/>
      <c r="E52" s="246"/>
      <c r="F52" s="184"/>
      <c r="G52" s="184"/>
      <c r="H52" s="184"/>
      <c r="I52" s="184"/>
    </row>
    <row r="53" spans="3:9" ht="15">
      <c r="C53" s="184" t="s">
        <v>212</v>
      </c>
      <c r="D53" s="246"/>
      <c r="E53" s="246"/>
      <c r="F53" s="184"/>
      <c r="G53" s="184"/>
      <c r="H53" s="184"/>
      <c r="I53" s="184"/>
    </row>
    <row r="54" spans="3:9" ht="15">
      <c r="C54" s="184" t="s">
        <v>213</v>
      </c>
      <c r="D54" s="246"/>
      <c r="E54" s="246"/>
      <c r="F54" s="184"/>
      <c r="G54" s="184"/>
      <c r="H54" s="184"/>
      <c r="I54" s="184"/>
    </row>
    <row r="55" spans="3:9" ht="15">
      <c r="C55" s="184"/>
      <c r="D55" s="184"/>
      <c r="E55" s="184"/>
      <c r="F55" s="184"/>
      <c r="G55" s="184"/>
      <c r="H55" s="184"/>
      <c r="I55" s="184"/>
    </row>
    <row r="56" spans="3:9" ht="15">
      <c r="C56" s="248" t="s">
        <v>214</v>
      </c>
      <c r="D56" s="184"/>
      <c r="E56" s="184"/>
      <c r="F56" s="184"/>
      <c r="G56" s="184"/>
      <c r="H56" s="184"/>
      <c r="I56" s="184"/>
    </row>
    <row r="57" spans="3:9" ht="15">
      <c r="C57" s="248" t="s">
        <v>215</v>
      </c>
      <c r="D57" s="184"/>
      <c r="E57" s="184"/>
      <c r="F57" s="184"/>
      <c r="G57" s="184"/>
      <c r="H57" s="184"/>
      <c r="I57" s="184"/>
    </row>
    <row r="58" spans="3:9" ht="15">
      <c r="C58" s="184"/>
      <c r="D58" s="246"/>
      <c r="E58" s="246"/>
      <c r="F58" s="184"/>
      <c r="G58" s="184"/>
      <c r="H58" s="184"/>
      <c r="I58" s="184"/>
    </row>
    <row r="59" spans="3:9" ht="15">
      <c r="C59" s="184" t="s">
        <v>105</v>
      </c>
      <c r="D59" s="246"/>
      <c r="E59" s="246"/>
      <c r="F59" s="184"/>
      <c r="G59" s="184"/>
      <c r="H59" s="184"/>
      <c r="I59" s="184"/>
    </row>
    <row r="60" spans="3:9" ht="15">
      <c r="C60" s="184"/>
      <c r="D60" s="246"/>
      <c r="E60" s="246"/>
      <c r="F60" s="184"/>
      <c r="G60" s="184"/>
      <c r="H60" s="184"/>
      <c r="I60" s="184"/>
    </row>
    <row r="61" spans="3:9" ht="15">
      <c r="C61" s="184" t="s">
        <v>255</v>
      </c>
      <c r="D61" s="249">
        <v>0.0585</v>
      </c>
      <c r="E61" s="247">
        <v>0.1</v>
      </c>
      <c r="F61" s="184"/>
      <c r="G61" s="184"/>
      <c r="H61" s="184"/>
      <c r="I61" s="184"/>
    </row>
    <row r="62" spans="3:9" ht="15">
      <c r="C62" s="184" t="s">
        <v>216</v>
      </c>
      <c r="D62" s="246" t="s">
        <v>217</v>
      </c>
      <c r="E62" s="246" t="s">
        <v>173</v>
      </c>
      <c r="F62" s="184"/>
      <c r="G62" s="184"/>
      <c r="H62" s="184"/>
      <c r="I62" s="184"/>
    </row>
    <row r="63" spans="3:9" ht="15">
      <c r="C63" s="184" t="s">
        <v>109</v>
      </c>
      <c r="D63" s="246" t="s">
        <v>218</v>
      </c>
      <c r="E63" s="246" t="s">
        <v>110</v>
      </c>
      <c r="F63" s="184"/>
      <c r="G63" s="184"/>
      <c r="H63" s="184"/>
      <c r="I63" s="184"/>
    </row>
    <row r="64" spans="3:9" ht="15">
      <c r="C64" s="184"/>
      <c r="D64" s="184"/>
      <c r="E64" s="184"/>
      <c r="F64" s="184"/>
      <c r="G64" s="184"/>
      <c r="H64" s="184"/>
      <c r="I64" s="184"/>
    </row>
    <row r="65" spans="3:9" ht="15">
      <c r="C65" s="184" t="s">
        <v>219</v>
      </c>
      <c r="D65" s="184"/>
      <c r="E65" s="184"/>
      <c r="F65" s="184"/>
      <c r="G65" s="184"/>
      <c r="H65" s="184"/>
      <c r="I65" s="184"/>
    </row>
    <row r="66" spans="3:9" ht="15">
      <c r="C66" s="184" t="s">
        <v>213</v>
      </c>
      <c r="D66" s="184"/>
      <c r="E66" s="184"/>
      <c r="F66" s="184"/>
      <c r="G66" s="184"/>
      <c r="H66" s="184"/>
      <c r="I66" s="184"/>
    </row>
    <row r="67" spans="3:9" ht="15">
      <c r="C67" s="184"/>
      <c r="D67" s="184"/>
      <c r="E67" s="184"/>
      <c r="F67" s="184"/>
      <c r="G67" s="184"/>
      <c r="H67" s="184"/>
      <c r="I67" s="184"/>
    </row>
    <row r="68" spans="3:9" ht="15">
      <c r="C68" s="248" t="s">
        <v>220</v>
      </c>
      <c r="D68" s="184"/>
      <c r="E68" s="184"/>
      <c r="F68" s="184"/>
      <c r="G68" s="184"/>
      <c r="H68" s="184"/>
      <c r="I68" s="184"/>
    </row>
    <row r="69" spans="3:9" ht="15">
      <c r="C69" s="248" t="s">
        <v>221</v>
      </c>
      <c r="D69" s="184"/>
      <c r="E69" s="184"/>
      <c r="F69" s="184"/>
      <c r="G69" s="184"/>
      <c r="H69" s="184"/>
      <c r="I69" s="184"/>
    </row>
    <row r="70" spans="3:9" ht="15">
      <c r="C70" s="184"/>
      <c r="D70" s="184"/>
      <c r="E70" s="184"/>
      <c r="F70" s="184"/>
      <c r="G70" s="184"/>
      <c r="H70" s="184"/>
      <c r="I70" s="184"/>
    </row>
    <row r="71" spans="3:9" ht="15">
      <c r="C71" s="184" t="s">
        <v>222</v>
      </c>
      <c r="D71" s="184"/>
      <c r="E71" s="184"/>
      <c r="F71" s="184"/>
      <c r="G71" s="184"/>
      <c r="H71" s="184"/>
      <c r="I71" s="184"/>
    </row>
    <row r="72" spans="3:9" ht="15">
      <c r="C72" s="184"/>
      <c r="D72" s="184"/>
      <c r="E72" s="184"/>
      <c r="F72" s="184"/>
      <c r="G72" s="184"/>
      <c r="H72" s="184"/>
      <c r="I72" s="184"/>
    </row>
    <row r="73" spans="3:9" ht="15">
      <c r="C73" s="184" t="s">
        <v>106</v>
      </c>
      <c r="D73" s="184"/>
      <c r="E73" s="184"/>
      <c r="F73" s="184"/>
      <c r="G73" s="184"/>
      <c r="H73" s="184"/>
      <c r="I73" s="184"/>
    </row>
    <row r="74" spans="3:9" ht="15">
      <c r="C74" s="184" t="s">
        <v>107</v>
      </c>
      <c r="D74" s="246" t="s">
        <v>223</v>
      </c>
      <c r="E74" s="184"/>
      <c r="F74" s="184"/>
      <c r="G74" s="184"/>
      <c r="H74" s="184"/>
      <c r="I74" s="184"/>
    </row>
    <row r="75" spans="3:9" ht="15">
      <c r="C75" s="184" t="s">
        <v>224</v>
      </c>
      <c r="D75" s="246" t="s">
        <v>225</v>
      </c>
      <c r="E75" s="184"/>
      <c r="F75" s="184"/>
      <c r="G75" s="184"/>
      <c r="H75" s="184"/>
      <c r="I75" s="184"/>
    </row>
    <row r="76" spans="3:9" ht="15">
      <c r="C76" s="184" t="s">
        <v>109</v>
      </c>
      <c r="D76" s="246" t="s">
        <v>226</v>
      </c>
      <c r="E76" s="184"/>
      <c r="F76" s="184"/>
      <c r="G76" s="184"/>
      <c r="H76" s="184"/>
      <c r="I76" s="184"/>
    </row>
    <row r="77" spans="3:9" ht="15">
      <c r="C77" s="184"/>
      <c r="D77" s="246"/>
      <c r="E77" s="184"/>
      <c r="F77" s="184"/>
      <c r="G77" s="184"/>
      <c r="H77" s="184"/>
      <c r="I77" s="184"/>
    </row>
    <row r="78" spans="3:9" ht="15">
      <c r="C78" s="184" t="s">
        <v>227</v>
      </c>
      <c r="D78" s="184"/>
      <c r="E78" s="184"/>
      <c r="F78" s="184"/>
      <c r="G78" s="184"/>
      <c r="H78" s="184"/>
      <c r="I78" s="184"/>
    </row>
    <row r="79" spans="3:9" ht="15">
      <c r="C79" s="184" t="s">
        <v>213</v>
      </c>
      <c r="D79" s="184"/>
      <c r="E79" s="184"/>
      <c r="F79" s="184"/>
      <c r="G79" s="184"/>
      <c r="H79" s="184"/>
      <c r="I79" s="184"/>
    </row>
    <row r="80" spans="3:9" ht="15">
      <c r="C80" s="184"/>
      <c r="D80" s="184"/>
      <c r="E80" s="184"/>
      <c r="F80" s="184"/>
      <c r="G80" s="184"/>
      <c r="H80" s="184"/>
      <c r="I80" s="184"/>
    </row>
    <row r="81" spans="3:9" ht="15">
      <c r="C81" s="248" t="s">
        <v>228</v>
      </c>
      <c r="D81" s="184"/>
      <c r="E81" s="184"/>
      <c r="F81" s="184"/>
      <c r="G81" s="184"/>
      <c r="H81" s="184"/>
      <c r="I81" s="184"/>
    </row>
    <row r="82" spans="3:9" ht="15">
      <c r="C82" s="248" t="s">
        <v>229</v>
      </c>
      <c r="D82" s="184"/>
      <c r="E82" s="184"/>
      <c r="F82" s="184"/>
      <c r="G82" s="184"/>
      <c r="H82" s="184"/>
      <c r="I82" s="184"/>
    </row>
    <row r="83" spans="3:9" ht="15">
      <c r="C83" s="184"/>
      <c r="D83" s="184"/>
      <c r="E83" s="184"/>
      <c r="F83" s="184"/>
      <c r="G83" s="184"/>
      <c r="H83" s="184"/>
      <c r="I83" s="184"/>
    </row>
    <row r="84" spans="3:9" ht="15">
      <c r="C84" s="184" t="s">
        <v>105</v>
      </c>
      <c r="D84" s="184"/>
      <c r="E84" s="184"/>
      <c r="F84" s="184"/>
      <c r="G84" s="184"/>
      <c r="H84" s="184"/>
      <c r="I84" s="184"/>
    </row>
    <row r="85" spans="3:9" ht="15">
      <c r="C85" s="184"/>
      <c r="D85" s="246"/>
      <c r="E85" s="184"/>
      <c r="F85" s="184"/>
      <c r="G85" s="184"/>
      <c r="H85" s="184"/>
      <c r="I85" s="184"/>
    </row>
    <row r="86" spans="3:9" ht="15">
      <c r="C86" s="184" t="s">
        <v>106</v>
      </c>
      <c r="D86" s="246"/>
      <c r="E86" s="184"/>
      <c r="F86" s="184"/>
      <c r="G86" s="184"/>
      <c r="H86" s="184"/>
      <c r="I86" s="184"/>
    </row>
    <row r="87" spans="3:9" ht="15">
      <c r="C87" s="184" t="s">
        <v>107</v>
      </c>
      <c r="D87" s="246" t="s">
        <v>230</v>
      </c>
      <c r="E87" s="184"/>
      <c r="F87" s="184"/>
      <c r="G87" s="184"/>
      <c r="H87" s="184"/>
      <c r="I87" s="184"/>
    </row>
    <row r="88" spans="3:9" ht="15">
      <c r="C88" s="184" t="s">
        <v>118</v>
      </c>
      <c r="D88" s="246" t="s">
        <v>231</v>
      </c>
      <c r="E88" s="184"/>
      <c r="F88" s="184"/>
      <c r="G88" s="184"/>
      <c r="H88" s="184"/>
      <c r="I88" s="184"/>
    </row>
    <row r="89" spans="3:9" ht="15">
      <c r="C89" s="184" t="s">
        <v>232</v>
      </c>
      <c r="D89" s="246" t="s">
        <v>233</v>
      </c>
      <c r="E89" s="184"/>
      <c r="F89" s="184"/>
      <c r="G89" s="184"/>
      <c r="H89" s="184"/>
      <c r="I89" s="184"/>
    </row>
    <row r="90" spans="3:9" ht="15">
      <c r="C90" s="184" t="s">
        <v>109</v>
      </c>
      <c r="D90" s="246" t="s">
        <v>110</v>
      </c>
      <c r="E90" s="184"/>
      <c r="F90" s="184"/>
      <c r="G90" s="184"/>
      <c r="H90" s="184"/>
      <c r="I90" s="184"/>
    </row>
    <row r="91" spans="3:9" ht="15">
      <c r="C91" s="184"/>
      <c r="D91" s="184"/>
      <c r="E91" s="184"/>
      <c r="F91" s="184"/>
      <c r="G91" s="184"/>
      <c r="H91" s="184"/>
      <c r="I91" s="184"/>
    </row>
    <row r="92" spans="3:9" ht="15">
      <c r="C92" s="184" t="s">
        <v>234</v>
      </c>
      <c r="D92" s="184"/>
      <c r="E92" s="184"/>
      <c r="F92" s="184"/>
      <c r="G92" s="184"/>
      <c r="H92" s="184"/>
      <c r="I92" s="184"/>
    </row>
    <row r="93" spans="3:9" ht="15">
      <c r="C93" s="184" t="s">
        <v>235</v>
      </c>
      <c r="D93" s="184"/>
      <c r="E93" s="184"/>
      <c r="F93" s="184"/>
      <c r="G93" s="184"/>
      <c r="H93" s="184"/>
      <c r="I93" s="184"/>
    </row>
    <row r="94" spans="3:9" ht="15">
      <c r="C94" s="184" t="s">
        <v>236</v>
      </c>
      <c r="D94" s="184"/>
      <c r="E94" s="184"/>
      <c r="F94" s="184"/>
      <c r="G94" s="184"/>
      <c r="H94" s="184"/>
      <c r="I94" s="184"/>
    </row>
    <row r="95" spans="3:9" ht="15">
      <c r="C95" s="184" t="s">
        <v>213</v>
      </c>
      <c r="D95" s="184"/>
      <c r="E95" s="184"/>
      <c r="F95" s="184"/>
      <c r="G95" s="184"/>
      <c r="H95" s="184"/>
      <c r="I95" s="184"/>
    </row>
    <row r="96" spans="3:9" ht="15">
      <c r="C96" s="184"/>
      <c r="D96" s="184"/>
      <c r="E96" s="184"/>
      <c r="F96" s="184"/>
      <c r="G96" s="184"/>
      <c r="H96" s="184"/>
      <c r="I96" s="184"/>
    </row>
    <row r="97" spans="3:9" ht="15">
      <c r="C97" s="248" t="s">
        <v>237</v>
      </c>
      <c r="D97" s="184"/>
      <c r="E97" s="184"/>
      <c r="F97" s="184"/>
      <c r="G97" s="184"/>
      <c r="H97" s="184"/>
      <c r="I97" s="184"/>
    </row>
    <row r="98" spans="3:9" ht="15">
      <c r="C98" s="248" t="s">
        <v>238</v>
      </c>
      <c r="D98" s="184"/>
      <c r="E98" s="184"/>
      <c r="F98" s="184"/>
      <c r="G98" s="184"/>
      <c r="H98" s="184"/>
      <c r="I98" s="184"/>
    </row>
    <row r="99" spans="3:9" ht="15">
      <c r="C99" s="184"/>
      <c r="D99" s="184"/>
      <c r="E99" s="184"/>
      <c r="F99" s="184"/>
      <c r="G99" s="184"/>
      <c r="H99" s="184"/>
      <c r="I99" s="184"/>
    </row>
    <row r="100" spans="3:9" ht="15">
      <c r="C100" s="184" t="s">
        <v>105</v>
      </c>
      <c r="D100" s="184"/>
      <c r="E100" s="184"/>
      <c r="F100" s="184"/>
      <c r="G100" s="184"/>
      <c r="H100" s="184"/>
      <c r="I100" s="184"/>
    </row>
    <row r="101" spans="3:9" ht="15">
      <c r="C101" s="184"/>
      <c r="D101" s="246"/>
      <c r="E101" s="184"/>
      <c r="F101" s="184"/>
      <c r="G101" s="184"/>
      <c r="H101" s="184"/>
      <c r="I101" s="184"/>
    </row>
    <row r="102" spans="3:9" ht="15">
      <c r="C102" s="184" t="s">
        <v>106</v>
      </c>
      <c r="D102" s="246"/>
      <c r="E102" s="184"/>
      <c r="F102" s="184"/>
      <c r="G102" s="184"/>
      <c r="H102" s="184"/>
      <c r="I102" s="184"/>
    </row>
    <row r="103" spans="3:9" ht="15">
      <c r="C103" s="184" t="s">
        <v>239</v>
      </c>
      <c r="D103" s="246" t="s">
        <v>240</v>
      </c>
      <c r="E103" s="184"/>
      <c r="F103" s="184"/>
      <c r="G103" s="184"/>
      <c r="H103" s="184"/>
      <c r="I103" s="184"/>
    </row>
    <row r="104" spans="3:9" ht="15">
      <c r="C104" s="184" t="s">
        <v>241</v>
      </c>
      <c r="D104" s="246" t="s">
        <v>242</v>
      </c>
      <c r="E104" s="184"/>
      <c r="F104" s="184"/>
      <c r="G104" s="184"/>
      <c r="H104" s="184"/>
      <c r="I104" s="184"/>
    </row>
    <row r="105" spans="3:9" ht="15">
      <c r="C105" s="184" t="s">
        <v>109</v>
      </c>
      <c r="D105" s="246" t="s">
        <v>110</v>
      </c>
      <c r="E105" s="184"/>
      <c r="F105" s="184"/>
      <c r="G105" s="184"/>
      <c r="H105" s="184"/>
      <c r="I105" s="184"/>
    </row>
    <row r="106" spans="3:9" ht="15">
      <c r="C106" s="184"/>
      <c r="D106" s="246"/>
      <c r="E106" s="184"/>
      <c r="F106" s="184"/>
      <c r="G106" s="184"/>
      <c r="H106" s="184"/>
      <c r="I106" s="184"/>
    </row>
    <row r="107" spans="3:9" ht="15">
      <c r="C107" s="184" t="s">
        <v>243</v>
      </c>
      <c r="D107" s="184"/>
      <c r="E107" s="184"/>
      <c r="F107" s="184"/>
      <c r="G107" s="184"/>
      <c r="H107" s="184"/>
      <c r="I107" s="184"/>
    </row>
    <row r="108" spans="3:9" ht="15">
      <c r="C108" s="184" t="s">
        <v>244</v>
      </c>
      <c r="D108" s="184"/>
      <c r="E108" s="184"/>
      <c r="F108" s="184"/>
      <c r="G108" s="184"/>
      <c r="H108" s="184"/>
      <c r="I108" s="184"/>
    </row>
    <row r="109" spans="3:9" ht="15">
      <c r="C109" s="184"/>
      <c r="D109" s="184"/>
      <c r="E109" s="184"/>
      <c r="F109" s="184"/>
      <c r="G109" s="184"/>
      <c r="H109" s="184"/>
      <c r="I109" s="184"/>
    </row>
    <row r="110" spans="3:9" ht="15">
      <c r="C110" s="248" t="s">
        <v>245</v>
      </c>
      <c r="D110" s="184"/>
      <c r="E110" s="184"/>
      <c r="F110" s="184"/>
      <c r="G110" s="184"/>
      <c r="H110" s="184"/>
      <c r="I110" s="184"/>
    </row>
    <row r="111" spans="3:9" ht="15">
      <c r="C111" s="248" t="s">
        <v>246</v>
      </c>
      <c r="D111" s="184"/>
      <c r="E111" s="184"/>
      <c r="F111" s="184"/>
      <c r="G111" s="184"/>
      <c r="H111" s="184"/>
      <c r="I111" s="184"/>
    </row>
    <row r="112" spans="3:9" ht="15">
      <c r="C112" s="184"/>
      <c r="D112" s="184"/>
      <c r="E112" s="184"/>
      <c r="F112" s="184"/>
      <c r="G112" s="184"/>
      <c r="H112" s="184"/>
      <c r="I112" s="184"/>
    </row>
    <row r="113" spans="3:9" ht="15">
      <c r="C113" s="184" t="s">
        <v>222</v>
      </c>
      <c r="D113" s="184"/>
      <c r="E113" s="184"/>
      <c r="F113" s="184"/>
      <c r="G113" s="184"/>
      <c r="H113" s="184"/>
      <c r="I113" s="184"/>
    </row>
    <row r="114" spans="3:9" ht="15">
      <c r="C114" s="184"/>
      <c r="D114" s="184"/>
      <c r="E114" s="184"/>
      <c r="F114" s="184"/>
      <c r="G114" s="184"/>
      <c r="H114" s="184"/>
      <c r="I114" s="184"/>
    </row>
    <row r="115" spans="3:9" ht="15">
      <c r="C115" s="184" t="s">
        <v>256</v>
      </c>
      <c r="D115" s="247">
        <v>0.1</v>
      </c>
      <c r="E115" s="247">
        <v>0.2</v>
      </c>
      <c r="F115" s="247">
        <v>0.4</v>
      </c>
      <c r="G115" s="184"/>
      <c r="H115" s="184"/>
      <c r="I115" s="184"/>
    </row>
    <row r="116" spans="3:9" ht="15">
      <c r="C116" s="184" t="s">
        <v>171</v>
      </c>
      <c r="D116" s="246" t="s">
        <v>173</v>
      </c>
      <c r="E116" s="246" t="s">
        <v>247</v>
      </c>
      <c r="F116" s="246" t="s">
        <v>257</v>
      </c>
      <c r="G116" s="184"/>
      <c r="H116" s="184"/>
      <c r="I116" s="184"/>
    </row>
    <row r="117" spans="3:9" ht="15">
      <c r="C117" s="184" t="s">
        <v>109</v>
      </c>
      <c r="D117" s="246" t="s">
        <v>110</v>
      </c>
      <c r="E117" s="246" t="s">
        <v>110</v>
      </c>
      <c r="F117" s="246" t="s">
        <v>110</v>
      </c>
      <c r="G117" s="184"/>
      <c r="H117" s="184"/>
      <c r="I117" s="184"/>
    </row>
    <row r="118" spans="3:9" ht="15">
      <c r="C118" s="184"/>
      <c r="D118" s="184"/>
      <c r="E118" s="184"/>
      <c r="F118" s="184"/>
      <c r="G118" s="184"/>
      <c r="H118" s="184"/>
      <c r="I118" s="184"/>
    </row>
    <row r="119" spans="3:9" ht="15">
      <c r="C119" s="184"/>
      <c r="D119" s="184"/>
      <c r="E119" s="184"/>
      <c r="F119" s="184"/>
      <c r="G119" s="184"/>
      <c r="H119" s="184"/>
      <c r="I119" s="184"/>
    </row>
    <row r="120" spans="3:9" ht="15">
      <c r="C120" s="184" t="s">
        <v>248</v>
      </c>
      <c r="D120" s="184"/>
      <c r="E120" s="184"/>
      <c r="F120" s="184"/>
      <c r="G120" s="184"/>
      <c r="H120" s="184"/>
      <c r="I120" s="184"/>
    </row>
    <row r="121" spans="3:9" ht="15">
      <c r="C121" s="184" t="s">
        <v>249</v>
      </c>
      <c r="D121" s="184"/>
      <c r="E121" s="184"/>
      <c r="F121" s="184"/>
      <c r="G121" s="184"/>
      <c r="H121" s="184"/>
      <c r="I121" s="184"/>
    </row>
    <row r="122" spans="3:9" ht="15">
      <c r="C122" s="184" t="s">
        <v>213</v>
      </c>
      <c r="D122" s="184"/>
      <c r="E122" s="184"/>
      <c r="F122" s="184"/>
      <c r="G122" s="184"/>
      <c r="H122" s="184"/>
      <c r="I122" s="184"/>
    </row>
    <row r="123" spans="3:9" ht="15">
      <c r="C123" s="248" t="s">
        <v>250</v>
      </c>
      <c r="D123" s="184"/>
      <c r="E123" s="184"/>
      <c r="F123" s="184"/>
      <c r="G123" s="184"/>
      <c r="H123" s="184"/>
      <c r="I123" s="184"/>
    </row>
    <row r="124" spans="3:9" ht="15">
      <c r="C124" s="248" t="s">
        <v>251</v>
      </c>
      <c r="D124" s="184"/>
      <c r="E124" s="184"/>
      <c r="F124" s="184"/>
      <c r="G124" s="184"/>
      <c r="H124" s="184"/>
      <c r="I124" s="184"/>
    </row>
    <row r="125" spans="3:9" ht="15">
      <c r="C125" s="184"/>
      <c r="D125" s="184"/>
      <c r="E125" s="184"/>
      <c r="F125" s="184"/>
      <c r="G125" s="184"/>
      <c r="H125" s="184"/>
      <c r="I125" s="184"/>
    </row>
    <row r="126" spans="3:9" ht="15">
      <c r="C126" s="184" t="s">
        <v>170</v>
      </c>
      <c r="D126" s="184"/>
      <c r="E126" s="184"/>
      <c r="F126" s="184"/>
      <c r="G126" s="184"/>
      <c r="H126" s="184"/>
      <c r="I126" s="184"/>
    </row>
    <row r="127" spans="3:9" ht="15">
      <c r="C127" s="184"/>
      <c r="D127" s="184"/>
      <c r="E127" s="184"/>
      <c r="F127" s="184"/>
      <c r="G127" s="184"/>
      <c r="H127" s="184"/>
      <c r="I127" s="184"/>
    </row>
    <row r="128" spans="3:9" ht="15">
      <c r="C128" s="184" t="s">
        <v>106</v>
      </c>
      <c r="D128" s="184"/>
      <c r="E128" s="184"/>
      <c r="F128" s="184"/>
      <c r="G128" s="184"/>
      <c r="H128" s="184"/>
      <c r="I128" s="184"/>
    </row>
    <row r="129" spans="3:9" ht="15">
      <c r="C129" s="184" t="s">
        <v>252</v>
      </c>
      <c r="D129" s="246" t="s">
        <v>247</v>
      </c>
      <c r="E129" s="184"/>
      <c r="F129" s="184"/>
      <c r="G129" s="184"/>
      <c r="H129" s="184"/>
      <c r="I129" s="184"/>
    </row>
    <row r="130" spans="3:9" ht="15">
      <c r="C130" s="184" t="s">
        <v>109</v>
      </c>
      <c r="D130" s="246" t="s">
        <v>110</v>
      </c>
      <c r="E130" s="184"/>
      <c r="F130" s="184"/>
      <c r="G130" s="184"/>
      <c r="H130" s="184"/>
      <c r="I130" s="184"/>
    </row>
    <row r="131" spans="3:9" ht="15">
      <c r="C131" s="184"/>
      <c r="D131" s="184"/>
      <c r="E131" s="184"/>
      <c r="F131" s="184"/>
      <c r="G131" s="184"/>
      <c r="H131" s="184"/>
      <c r="I131" s="184"/>
    </row>
    <row r="132" spans="3:9" ht="15">
      <c r="C132" s="184" t="s">
        <v>253</v>
      </c>
      <c r="D132" s="184"/>
      <c r="E132" s="184"/>
      <c r="F132" s="184"/>
      <c r="G132" s="184"/>
      <c r="H132" s="184"/>
      <c r="I132" s="184"/>
    </row>
    <row r="133" spans="3:9" ht="15">
      <c r="C133" s="184" t="s">
        <v>213</v>
      </c>
      <c r="D133" s="184"/>
      <c r="E133" s="184"/>
      <c r="F133" s="184"/>
      <c r="G133" s="184"/>
      <c r="H133" s="184"/>
      <c r="I133" s="184"/>
    </row>
  </sheetData>
  <mergeCells count="9">
    <mergeCell ref="B2:E2"/>
    <mergeCell ref="I3:J3"/>
    <mergeCell ref="K3:L3"/>
    <mergeCell ref="B7:B10"/>
    <mergeCell ref="B23:B24"/>
    <mergeCell ref="B17:B22"/>
    <mergeCell ref="B11:B12"/>
    <mergeCell ref="B13:B14"/>
    <mergeCell ref="B5:B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 topLeftCell="A1">
      <selection activeCell="C11" sqref="C11"/>
    </sheetView>
  </sheetViews>
  <sheetFormatPr defaultColWidth="9.140625" defaultRowHeight="15"/>
  <cols>
    <col min="2" max="2" width="10.7109375" style="0" customWidth="1"/>
    <col min="3" max="3" width="38.8515625" style="0" customWidth="1"/>
    <col min="4" max="4" width="37.00390625" style="0" customWidth="1"/>
    <col min="5" max="5" width="9.8515625" style="0" customWidth="1"/>
    <col min="6" max="6" width="12.7109375" style="0" customWidth="1"/>
    <col min="7" max="7" width="13.140625" style="0" customWidth="1"/>
    <col min="8" max="8" width="13.421875" style="0" customWidth="1"/>
    <col min="9" max="9" width="12.8515625" style="0" customWidth="1"/>
    <col min="10" max="10" width="11.421875" style="0" customWidth="1"/>
    <col min="11" max="11" width="13.7109375" style="0" customWidth="1"/>
  </cols>
  <sheetData>
    <row r="1" ht="15.75" thickBot="1"/>
    <row r="2" spans="2:11" ht="15.75" thickBot="1">
      <c r="B2" s="261" t="s">
        <v>95</v>
      </c>
      <c r="C2" s="262"/>
      <c r="D2" s="262"/>
      <c r="E2" s="263"/>
      <c r="F2" s="176"/>
      <c r="G2" s="174"/>
      <c r="H2" s="176"/>
      <c r="I2" s="174"/>
      <c r="J2" s="176"/>
      <c r="K2" s="174"/>
    </row>
    <row r="3" spans="2:11" ht="15.75" thickBot="1">
      <c r="B3" s="174"/>
      <c r="C3" s="174"/>
      <c r="D3" s="174"/>
      <c r="E3" s="174"/>
      <c r="F3" s="176"/>
      <c r="G3" s="174"/>
      <c r="H3" s="176"/>
      <c r="I3" s="174"/>
      <c r="J3" s="176"/>
      <c r="K3" s="174"/>
    </row>
    <row r="4" spans="2:11" ht="15.75" thickBot="1">
      <c r="B4" s="165"/>
      <c r="C4" s="165"/>
      <c r="D4" s="165"/>
      <c r="E4" s="162"/>
      <c r="F4" s="167"/>
      <c r="G4" s="256" t="s">
        <v>0</v>
      </c>
      <c r="H4" s="256"/>
      <c r="I4" s="256" t="s">
        <v>1</v>
      </c>
      <c r="J4" s="256"/>
      <c r="K4" s="168"/>
    </row>
    <row r="5" spans="2:11" ht="45.75" thickBot="1">
      <c r="B5" s="153" t="s">
        <v>81</v>
      </c>
      <c r="C5" s="177" t="s">
        <v>3</v>
      </c>
      <c r="D5" s="175" t="s">
        <v>4</v>
      </c>
      <c r="E5" s="154" t="s">
        <v>5</v>
      </c>
      <c r="F5" s="178" t="s">
        <v>35</v>
      </c>
      <c r="G5" s="155" t="s">
        <v>8</v>
      </c>
      <c r="H5" s="156" t="s">
        <v>9</v>
      </c>
      <c r="I5" s="155" t="s">
        <v>8</v>
      </c>
      <c r="J5" s="150" t="s">
        <v>9</v>
      </c>
      <c r="K5" s="157" t="s">
        <v>45</v>
      </c>
    </row>
    <row r="6" spans="2:11" ht="15">
      <c r="B6" s="264" t="s">
        <v>82</v>
      </c>
      <c r="C6" s="160" t="s">
        <v>83</v>
      </c>
      <c r="D6" s="179" t="s">
        <v>12</v>
      </c>
      <c r="E6" s="149">
        <v>1000</v>
      </c>
      <c r="F6" s="13">
        <v>72678</v>
      </c>
      <c r="G6" s="151"/>
      <c r="H6" s="158">
        <f>G6*F6</f>
        <v>0</v>
      </c>
      <c r="I6" s="148"/>
      <c r="J6" s="161">
        <f>F6*I6</f>
        <v>0</v>
      </c>
      <c r="K6" s="152"/>
    </row>
    <row r="7" spans="2:11" ht="15.75" thickBot="1">
      <c r="B7" s="265"/>
      <c r="C7" s="243" t="s">
        <v>80</v>
      </c>
      <c r="D7" s="180" t="s">
        <v>12</v>
      </c>
      <c r="E7" s="181">
        <v>1000</v>
      </c>
      <c r="F7" s="8">
        <v>56844</v>
      </c>
      <c r="G7" s="171"/>
      <c r="H7" s="172">
        <f>F7*G7</f>
        <v>0</v>
      </c>
      <c r="I7" s="173"/>
      <c r="J7" s="161">
        <f>F7*I7</f>
        <v>0</v>
      </c>
      <c r="K7" s="159"/>
    </row>
    <row r="8" spans="2:11" ht="15.75" thickBot="1">
      <c r="B8" s="174"/>
      <c r="C8" s="242"/>
      <c r="D8" s="162"/>
      <c r="E8" s="163"/>
      <c r="F8" s="164"/>
      <c r="G8" s="165"/>
      <c r="H8" s="169">
        <f>SUM(H6:H7)</f>
        <v>0</v>
      </c>
      <c r="I8" s="166"/>
      <c r="J8" s="170">
        <f>SUM(J6:J7)</f>
        <v>0</v>
      </c>
      <c r="K8" s="174"/>
    </row>
    <row r="9" ht="15">
      <c r="B9" s="184" t="s">
        <v>97</v>
      </c>
    </row>
    <row r="11" ht="15">
      <c r="C11" s="248" t="s">
        <v>258</v>
      </c>
    </row>
    <row r="12" ht="15">
      <c r="C12" s="184"/>
    </row>
    <row r="13" ht="15">
      <c r="C13" s="184" t="s">
        <v>259</v>
      </c>
    </row>
  </sheetData>
  <mergeCells count="4">
    <mergeCell ref="B2:E2"/>
    <mergeCell ref="G4:H4"/>
    <mergeCell ref="I4:J4"/>
    <mergeCell ref="B6:B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 topLeftCell="A1">
      <selection activeCell="C11" sqref="C11"/>
    </sheetView>
  </sheetViews>
  <sheetFormatPr defaultColWidth="9.140625" defaultRowHeight="15"/>
  <cols>
    <col min="3" max="3" width="40.57421875" style="0" customWidth="1"/>
    <col min="4" max="4" width="27.421875" style="0" customWidth="1"/>
    <col min="5" max="5" width="11.00390625" style="0" customWidth="1"/>
    <col min="6" max="6" width="18.28125" style="0" customWidth="1"/>
    <col min="7" max="7" width="13.8515625" style="0" customWidth="1"/>
    <col min="8" max="8" width="16.28125" style="0" customWidth="1"/>
    <col min="9" max="9" width="16.00390625" style="0" customWidth="1"/>
    <col min="10" max="10" width="17.7109375" style="0" customWidth="1"/>
    <col min="11" max="11" width="15.8515625" style="0" customWidth="1"/>
  </cols>
  <sheetData>
    <row r="1" ht="15.75" thickBot="1"/>
    <row r="2" spans="2:11" ht="15.75" thickBot="1">
      <c r="B2" s="261" t="s">
        <v>84</v>
      </c>
      <c r="C2" s="262"/>
      <c r="D2" s="262"/>
      <c r="E2" s="263"/>
      <c r="F2" s="205"/>
      <c r="G2" s="207"/>
      <c r="H2" s="205"/>
      <c r="I2" s="207"/>
      <c r="J2" s="205"/>
      <c r="K2" s="205"/>
    </row>
    <row r="3" spans="2:11" ht="15.75" thickBot="1">
      <c r="B3" s="205"/>
      <c r="C3" s="205"/>
      <c r="D3" s="205"/>
      <c r="E3" s="205"/>
      <c r="F3" s="205"/>
      <c r="G3" s="207"/>
      <c r="H3" s="205"/>
      <c r="I3" s="207"/>
      <c r="J3" s="205"/>
      <c r="K3" s="205"/>
    </row>
    <row r="4" spans="2:11" ht="15.75" thickBot="1">
      <c r="B4" s="195"/>
      <c r="C4" s="195"/>
      <c r="D4" s="195"/>
      <c r="E4" s="192"/>
      <c r="F4" s="197"/>
      <c r="G4" s="256" t="s">
        <v>0</v>
      </c>
      <c r="H4" s="256"/>
      <c r="I4" s="256" t="s">
        <v>1</v>
      </c>
      <c r="J4" s="256"/>
      <c r="K4" s="198"/>
    </row>
    <row r="5" spans="2:11" ht="30.75" thickBot="1">
      <c r="B5" s="185" t="s">
        <v>81</v>
      </c>
      <c r="C5" s="208" t="s">
        <v>3</v>
      </c>
      <c r="D5" s="206" t="s">
        <v>4</v>
      </c>
      <c r="E5" s="186" t="s">
        <v>5</v>
      </c>
      <c r="F5" s="186" t="s">
        <v>76</v>
      </c>
      <c r="G5" s="187" t="s">
        <v>8</v>
      </c>
      <c r="H5" s="1" t="s">
        <v>9</v>
      </c>
      <c r="I5" s="187" t="s">
        <v>8</v>
      </c>
      <c r="J5" s="1" t="s">
        <v>9</v>
      </c>
      <c r="K5" s="188" t="s">
        <v>45</v>
      </c>
    </row>
    <row r="6" spans="2:11" ht="15">
      <c r="B6" s="266" t="s">
        <v>87</v>
      </c>
      <c r="C6" s="209" t="s">
        <v>85</v>
      </c>
      <c r="D6" s="210" t="s">
        <v>38</v>
      </c>
      <c r="E6" s="211">
        <v>3000</v>
      </c>
      <c r="F6" s="13">
        <v>6720</v>
      </c>
      <c r="G6" s="151"/>
      <c r="H6" s="189">
        <f>G6*F6</f>
        <v>0</v>
      </c>
      <c r="I6" s="148"/>
      <c r="J6" s="189">
        <f>F6*I6</f>
        <v>0</v>
      </c>
      <c r="K6" s="152"/>
    </row>
    <row r="7" spans="2:11" ht="15.75" thickBot="1">
      <c r="B7" s="267"/>
      <c r="C7" s="244" t="s">
        <v>86</v>
      </c>
      <c r="D7" s="212" t="s">
        <v>38</v>
      </c>
      <c r="E7" s="201">
        <v>5000</v>
      </c>
      <c r="F7" s="8">
        <v>4188</v>
      </c>
      <c r="G7" s="202"/>
      <c r="H7" s="203">
        <f>F7*G7</f>
        <v>0</v>
      </c>
      <c r="I7" s="204"/>
      <c r="J7" s="190">
        <f>F7*I7</f>
        <v>0</v>
      </c>
      <c r="K7" s="191"/>
    </row>
    <row r="8" spans="2:11" ht="15.75" thickBot="1">
      <c r="B8" s="205"/>
      <c r="C8" s="242"/>
      <c r="D8" s="192"/>
      <c r="E8" s="193"/>
      <c r="F8" s="194"/>
      <c r="G8" s="195"/>
      <c r="H8" s="199">
        <f>SUM(H6:H7)</f>
        <v>0</v>
      </c>
      <c r="I8" s="196"/>
      <c r="J8" s="200">
        <f>SUM(J6:J7)</f>
        <v>0</v>
      </c>
      <c r="K8" s="205"/>
    </row>
    <row r="9" ht="15">
      <c r="B9" s="184" t="s">
        <v>97</v>
      </c>
    </row>
    <row r="11" ht="15">
      <c r="C11" s="248" t="s">
        <v>260</v>
      </c>
    </row>
    <row r="12" ht="15">
      <c r="C12" s="184"/>
    </row>
    <row r="13" ht="15">
      <c r="C13" s="184" t="s">
        <v>261</v>
      </c>
    </row>
  </sheetData>
  <mergeCells count="4">
    <mergeCell ref="B6:B7"/>
    <mergeCell ref="G4:H4"/>
    <mergeCell ref="I4:J4"/>
    <mergeCell ref="B2:E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 topLeftCell="A1">
      <selection activeCell="C10" sqref="C10"/>
    </sheetView>
  </sheetViews>
  <sheetFormatPr defaultColWidth="9.140625" defaultRowHeight="15"/>
  <cols>
    <col min="3" max="3" width="44.57421875" style="0" customWidth="1"/>
    <col min="4" max="4" width="30.140625" style="0" customWidth="1"/>
    <col min="5" max="5" width="11.8515625" style="0" customWidth="1"/>
    <col min="6" max="6" width="16.140625" style="0" customWidth="1"/>
    <col min="7" max="7" width="12.7109375" style="0" customWidth="1"/>
    <col min="8" max="8" width="15.28125" style="0" customWidth="1"/>
    <col min="9" max="9" width="14.28125" style="0" customWidth="1"/>
    <col min="10" max="10" width="13.57421875" style="0" customWidth="1"/>
    <col min="11" max="11" width="14.8515625" style="0" customWidth="1"/>
  </cols>
  <sheetData>
    <row r="1" ht="15.75" thickBot="1"/>
    <row r="2" spans="2:11" ht="15.75" thickBot="1">
      <c r="B2" s="261" t="s">
        <v>88</v>
      </c>
      <c r="C2" s="262"/>
      <c r="D2" s="262"/>
      <c r="E2" s="263"/>
      <c r="F2" s="228"/>
      <c r="G2" s="226"/>
      <c r="H2" s="228"/>
      <c r="I2" s="226"/>
      <c r="J2" s="228"/>
      <c r="K2" s="226"/>
    </row>
    <row r="3" spans="2:11" ht="15.75" thickBot="1">
      <c r="B3" s="220"/>
      <c r="C3" s="220"/>
      <c r="D3" s="220"/>
      <c r="E3" s="217"/>
      <c r="F3" s="222"/>
      <c r="G3" s="256" t="s">
        <v>0</v>
      </c>
      <c r="H3" s="256"/>
      <c r="I3" s="256" t="s">
        <v>1</v>
      </c>
      <c r="J3" s="256"/>
      <c r="K3" s="223"/>
    </row>
    <row r="4" spans="2:11" ht="30.75" thickBot="1">
      <c r="B4" s="213" t="s">
        <v>90</v>
      </c>
      <c r="C4" s="229" t="s">
        <v>3</v>
      </c>
      <c r="D4" s="227" t="s">
        <v>4</v>
      </c>
      <c r="E4" s="214" t="s">
        <v>5</v>
      </c>
      <c r="F4" s="214" t="s">
        <v>92</v>
      </c>
      <c r="G4" s="215" t="s">
        <v>8</v>
      </c>
      <c r="H4" s="1" t="s">
        <v>9</v>
      </c>
      <c r="I4" s="215" t="s">
        <v>8</v>
      </c>
      <c r="J4" s="1" t="s">
        <v>9</v>
      </c>
      <c r="K4" s="216" t="s">
        <v>45</v>
      </c>
    </row>
    <row r="5" spans="2:11" ht="15">
      <c r="B5" s="264" t="s">
        <v>91</v>
      </c>
      <c r="C5" s="233" t="s">
        <v>89</v>
      </c>
      <c r="D5" s="237" t="s">
        <v>38</v>
      </c>
      <c r="E5" s="234">
        <v>3000</v>
      </c>
      <c r="F5" s="182">
        <v>444</v>
      </c>
      <c r="G5" s="235"/>
      <c r="H5" s="236">
        <f>G5*F5</f>
        <v>0</v>
      </c>
      <c r="I5" s="235"/>
      <c r="J5" s="236">
        <f>I5*F5</f>
        <v>0</v>
      </c>
      <c r="K5" s="234"/>
    </row>
    <row r="6" spans="2:11" ht="15.75" customHeight="1" thickBot="1">
      <c r="B6" s="265"/>
      <c r="C6" s="245" t="s">
        <v>89</v>
      </c>
      <c r="D6" s="238" t="s">
        <v>38</v>
      </c>
      <c r="E6" s="230">
        <v>5000</v>
      </c>
      <c r="F6" s="183">
        <v>5964</v>
      </c>
      <c r="G6" s="231"/>
      <c r="H6" s="232">
        <f>G6*F6</f>
        <v>0</v>
      </c>
      <c r="I6" s="231"/>
      <c r="J6" s="232">
        <f>I6*F6</f>
        <v>0</v>
      </c>
      <c r="K6" s="230"/>
    </row>
    <row r="7" spans="2:11" ht="15.75" thickBot="1">
      <c r="B7" s="226"/>
      <c r="C7" s="217"/>
      <c r="D7" s="217"/>
      <c r="E7" s="218"/>
      <c r="F7" s="219"/>
      <c r="G7" s="220"/>
      <c r="H7" s="224">
        <f>SUM(H5:H6)</f>
        <v>0</v>
      </c>
      <c r="I7" s="221"/>
      <c r="J7" s="225">
        <f>SUM(J5:J6)</f>
        <v>0</v>
      </c>
      <c r="K7" s="226"/>
    </row>
    <row r="8" ht="15">
      <c r="B8" s="184" t="s">
        <v>97</v>
      </c>
    </row>
    <row r="10" ht="15">
      <c r="C10" s="248" t="s">
        <v>262</v>
      </c>
    </row>
    <row r="11" ht="15">
      <c r="C11" s="184"/>
    </row>
    <row r="12" ht="15">
      <c r="C12" s="184" t="s">
        <v>263</v>
      </c>
    </row>
  </sheetData>
  <mergeCells count="4">
    <mergeCell ref="B2:E2"/>
    <mergeCell ref="G3:H3"/>
    <mergeCell ref="I3:J3"/>
    <mergeCell ref="B5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zdravotná,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dcterms:created xsi:type="dcterms:W3CDTF">2018-05-20T19:05:07Z</dcterms:created>
  <dcterms:modified xsi:type="dcterms:W3CDTF">2018-06-01T12:07:58Z</dcterms:modified>
  <cp:category/>
  <cp:version/>
  <cp:contentType/>
  <cp:contentStatus/>
</cp:coreProperties>
</file>