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ej.rezac\Desktop\01_Výkaz výměr\01_Výkaz výměr\"/>
    </mc:Choice>
  </mc:AlternateContent>
  <bookViews>
    <workbookView xWindow="-15" yWindow="-15" windowWidth="9570" windowHeight="11790" tabRatio="691"/>
  </bookViews>
  <sheets>
    <sheet name="rozpočet" sheetId="13" r:id="rId1"/>
  </sheets>
  <definedNames>
    <definedName name="_xlnm.Print_Area" localSheetId="0">rozpočet!$A$1:$N$52</definedName>
  </definedNames>
  <calcPr calcId="162913"/>
</workbook>
</file>

<file path=xl/calcChain.xml><?xml version="1.0" encoding="utf-8"?>
<calcChain xmlns="http://schemas.openxmlformats.org/spreadsheetml/2006/main">
  <c r="K50" i="13" l="1"/>
  <c r="M43" i="13" l="1"/>
  <c r="K43" i="13"/>
  <c r="M42" i="13"/>
  <c r="K42" i="13"/>
  <c r="M46" i="13"/>
  <c r="K46" i="13"/>
  <c r="M45" i="13"/>
  <c r="K45" i="13"/>
  <c r="M44" i="13"/>
  <c r="K44" i="13"/>
  <c r="M41" i="13"/>
  <c r="K41" i="13"/>
  <c r="M40" i="13"/>
  <c r="K40" i="13"/>
  <c r="M39" i="13"/>
  <c r="K39" i="13"/>
  <c r="M38" i="13"/>
  <c r="K38" i="13"/>
  <c r="M37" i="13"/>
  <c r="K37" i="13"/>
  <c r="H10" i="13"/>
  <c r="M28" i="13"/>
  <c r="K28" i="13"/>
  <c r="H20" i="13"/>
  <c r="H16" i="13" s="1"/>
  <c r="N40" i="13" l="1"/>
  <c r="N41" i="13"/>
  <c r="N45" i="13"/>
  <c r="N46" i="13"/>
  <c r="N39" i="13"/>
  <c r="N43" i="13"/>
  <c r="N28" i="13"/>
  <c r="N38" i="13"/>
  <c r="N42" i="13"/>
  <c r="N44" i="13"/>
  <c r="N37" i="13"/>
  <c r="M51" i="13" l="1"/>
  <c r="K51" i="13"/>
  <c r="M50" i="13"/>
  <c r="M49" i="13"/>
  <c r="K49" i="13"/>
  <c r="M48" i="13"/>
  <c r="K48" i="13"/>
  <c r="M47" i="13"/>
  <c r="K47" i="13"/>
  <c r="M36" i="13"/>
  <c r="K36" i="13"/>
  <c r="M35" i="13"/>
  <c r="K35" i="13"/>
  <c r="M34" i="13"/>
  <c r="K34" i="13"/>
  <c r="M32" i="13"/>
  <c r="K32" i="13"/>
  <c r="M31" i="13"/>
  <c r="K31" i="13"/>
  <c r="M30" i="13"/>
  <c r="K30" i="13"/>
  <c r="M29" i="13"/>
  <c r="K29" i="13"/>
  <c r="M27" i="13"/>
  <c r="K27" i="13"/>
  <c r="M26" i="13"/>
  <c r="K26" i="13"/>
  <c r="M25" i="13"/>
  <c r="K25" i="13"/>
  <c r="M24" i="13"/>
  <c r="K24" i="13"/>
  <c r="M23" i="13"/>
  <c r="K23" i="13"/>
  <c r="M22" i="13"/>
  <c r="K22" i="13"/>
  <c r="M21" i="13"/>
  <c r="K21" i="13"/>
  <c r="M20" i="13"/>
  <c r="K20" i="13"/>
  <c r="M19" i="13"/>
  <c r="K19" i="13"/>
  <c r="M18" i="13"/>
  <c r="K18" i="13"/>
  <c r="M17" i="13"/>
  <c r="K17" i="13"/>
  <c r="M16" i="13"/>
  <c r="K16" i="13"/>
  <c r="M15" i="13"/>
  <c r="K15" i="13"/>
  <c r="M14" i="13"/>
  <c r="K14" i="13"/>
  <c r="M13" i="13"/>
  <c r="K13" i="13"/>
  <c r="M12" i="13"/>
  <c r="K12" i="13"/>
  <c r="M11" i="13"/>
  <c r="K11" i="13"/>
  <c r="M9" i="13"/>
  <c r="K9" i="13"/>
  <c r="M8" i="13"/>
  <c r="K8" i="13"/>
  <c r="M7" i="13"/>
  <c r="K7" i="13"/>
  <c r="M6" i="13"/>
  <c r="K6" i="13"/>
  <c r="M5" i="13"/>
  <c r="K5" i="13"/>
  <c r="M4" i="13"/>
  <c r="K4" i="13"/>
  <c r="M3" i="13"/>
  <c r="K3" i="13"/>
  <c r="M33" i="13"/>
  <c r="K10" i="13"/>
  <c r="N24" i="13" l="1"/>
  <c r="N26" i="13"/>
  <c r="N47" i="13"/>
  <c r="N48" i="13"/>
  <c r="N13" i="13"/>
  <c r="N31" i="13"/>
  <c r="N3" i="13"/>
  <c r="N5" i="13"/>
  <c r="N9" i="13"/>
  <c r="N15" i="13"/>
  <c r="N17" i="13"/>
  <c r="N19" i="13"/>
  <c r="N21" i="13"/>
  <c r="N23" i="13"/>
  <c r="N36" i="13"/>
  <c r="N4" i="13"/>
  <c r="N7" i="13"/>
  <c r="N30" i="13"/>
  <c r="N49" i="13"/>
  <c r="N8" i="13"/>
  <c r="N11" i="13"/>
  <c r="N16" i="13"/>
  <c r="N20" i="13"/>
  <c r="N6" i="13"/>
  <c r="M10" i="13"/>
  <c r="N10" i="13" s="1"/>
  <c r="N12" i="13"/>
  <c r="N25" i="13"/>
  <c r="N27" i="13"/>
  <c r="K33" i="13"/>
  <c r="N33" i="13" s="1"/>
  <c r="N50" i="13"/>
  <c r="N51" i="13"/>
  <c r="N14" i="13"/>
  <c r="N18" i="13"/>
  <c r="N22" i="13"/>
  <c r="N32" i="13"/>
  <c r="N34" i="13"/>
  <c r="N29" i="13"/>
  <c r="N35" i="13"/>
  <c r="K52" i="13" l="1"/>
  <c r="M52" i="13"/>
  <c r="N52" i="13" l="1"/>
</calcChain>
</file>

<file path=xl/sharedStrings.xml><?xml version="1.0" encoding="utf-8"?>
<sst xmlns="http://schemas.openxmlformats.org/spreadsheetml/2006/main" count="75" uniqueCount="51">
  <si>
    <t>1.</t>
  </si>
  <si>
    <t>2.</t>
  </si>
  <si>
    <t>3.</t>
  </si>
  <si>
    <t>DN 15</t>
  </si>
  <si>
    <t>ks</t>
  </si>
  <si>
    <t>m</t>
  </si>
  <si>
    <t>soub</t>
  </si>
  <si>
    <t>POTRUBÍ</t>
  </si>
  <si>
    <t>ARMATURY</t>
  </si>
  <si>
    <t>Tlakové zkoušky potrubí</t>
  </si>
  <si>
    <t>4.</t>
  </si>
  <si>
    <t>OSTATNÍ</t>
  </si>
  <si>
    <t>do DN 50</t>
  </si>
  <si>
    <t>Fitinky</t>
  </si>
  <si>
    <t>IZOLACE</t>
  </si>
  <si>
    <t>Vnitrostaveništní přemístění</t>
  </si>
  <si>
    <t>do 6 m</t>
  </si>
  <si>
    <t>t</t>
  </si>
  <si>
    <t>Návleková izolace</t>
  </si>
  <si>
    <t>Pásky spojky , lepidlo</t>
  </si>
  <si>
    <t xml:space="preserve"> Topná a tlaková zkouška</t>
  </si>
  <si>
    <t>hod</t>
  </si>
  <si>
    <t>Uzavírací šroubení pro VK</t>
  </si>
  <si>
    <t>rohové s možností uzavření a vypouštění</t>
  </si>
  <si>
    <t>Otopná tělesa</t>
  </si>
  <si>
    <t xml:space="preserve">Desková otopná tělesa </t>
  </si>
  <si>
    <t xml:space="preserve"> VENTIL KOMPAKT</t>
  </si>
  <si>
    <t>RAE-K 5034</t>
  </si>
  <si>
    <t>Termostatická hlavice</t>
  </si>
  <si>
    <t>Potrubí Cu</t>
  </si>
  <si>
    <t>15x1</t>
  </si>
  <si>
    <t>potrubí cu</t>
  </si>
  <si>
    <t>15/13</t>
  </si>
  <si>
    <t xml:space="preserve">  materiál  </t>
  </si>
  <si>
    <t xml:space="preserve">  montáž  </t>
  </si>
  <si>
    <t xml:space="preserve">  cena  </t>
  </si>
  <si>
    <t xml:space="preserve">  ks  </t>
  </si>
  <si>
    <t xml:space="preserve">  celkem  </t>
  </si>
  <si>
    <t>ROZPOČET</t>
  </si>
  <si>
    <t>VYTÁPĚNÍ</t>
  </si>
  <si>
    <t>CELKEM bez DPH</t>
  </si>
  <si>
    <t>22VK-600/1600</t>
  </si>
  <si>
    <t>11VK-600/1600</t>
  </si>
  <si>
    <t>22VK-600/1000</t>
  </si>
  <si>
    <t>22VK-600/1800</t>
  </si>
  <si>
    <t>Demontáž stávajícho vytápění</t>
  </si>
  <si>
    <t>litinových radiátorů</t>
  </si>
  <si>
    <t>radiátorových ventilů</t>
  </si>
  <si>
    <t>ocelového potrubí do DN 25</t>
  </si>
  <si>
    <t>kpl</t>
  </si>
  <si>
    <t>Napojení na stávající stoupačky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</si>
</sst>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0.0"/>
    <numFmt numFmtId="165" formatCode="_-* #,##0\ &quot;Kč&quot;_-;\-* #,##0\ &quot;Kč&quot;_-;_-* &quot;-&quot;??\ &quot;Kč&quot;_-;_-@_-"/>
  </numFmts>
  <fonts count="10" x14ac:knownFonts="1"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b/>
      <sz val="16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7" fillId="0" borderId="0" applyFont="0" applyFill="0" applyBorder="0" applyAlignment="0" applyProtection="0"/>
    <xf numFmtId="0" fontId="4" fillId="0" borderId="0"/>
    <xf numFmtId="44" fontId="7" fillId="0" borderId="0" applyFont="0" applyFill="0" applyBorder="0" applyAlignment="0" applyProtection="0"/>
  </cellStyleXfs>
  <cellXfs count="53">
    <xf numFmtId="0" fontId="0" fillId="0" borderId="0" xfId="0"/>
    <xf numFmtId="49" fontId="8" fillId="2" borderId="0" xfId="0" applyNumberFormat="1" applyFont="1" applyFill="1" applyAlignment="1" applyProtection="1">
      <alignment horizontal="left"/>
    </xf>
    <xf numFmtId="0" fontId="1" fillId="2" borderId="0" xfId="0" applyFont="1" applyFill="1" applyAlignment="1" applyProtection="1">
      <alignment horizontal="center"/>
    </xf>
    <xf numFmtId="0" fontId="6" fillId="2" borderId="0" xfId="0" applyFont="1" applyFill="1" applyAlignment="1" applyProtection="1">
      <alignment horizontal="center"/>
    </xf>
    <xf numFmtId="1" fontId="1" fillId="2" borderId="0" xfId="0" applyNumberFormat="1" applyFont="1" applyFill="1" applyAlignment="1" applyProtection="1">
      <alignment horizontal="center"/>
    </xf>
    <xf numFmtId="165" fontId="1" fillId="2" borderId="0" xfId="8" applyNumberFormat="1" applyFont="1" applyFill="1" applyAlignment="1" applyProtection="1">
      <alignment horizontal="center"/>
    </xf>
    <xf numFmtId="0" fontId="1" fillId="0" borderId="0" xfId="0" applyFont="1" applyFill="1" applyProtection="1"/>
    <xf numFmtId="165" fontId="2" fillId="2" borderId="0" xfId="8" applyNumberFormat="1" applyFont="1" applyFill="1" applyAlignment="1" applyProtection="1">
      <alignment horizontal="center"/>
    </xf>
    <xf numFmtId="0" fontId="2" fillId="0" borderId="0" xfId="0" applyFont="1" applyProtection="1"/>
    <xf numFmtId="49" fontId="2" fillId="0" borderId="0" xfId="0" applyNumberFormat="1" applyFont="1" applyProtection="1"/>
    <xf numFmtId="0" fontId="5" fillId="0" borderId="0" xfId="0" applyFont="1" applyProtection="1"/>
    <xf numFmtId="49" fontId="2" fillId="0" borderId="0" xfId="0" applyNumberFormat="1" applyFont="1" applyAlignment="1" applyProtection="1">
      <alignment horizontal="right"/>
    </xf>
    <xf numFmtId="165" fontId="2" fillId="0" borderId="0" xfId="8" applyNumberFormat="1" applyFont="1" applyProtection="1"/>
    <xf numFmtId="49" fontId="1" fillId="0" borderId="0" xfId="0" applyNumberFormat="1" applyFont="1" applyAlignment="1" applyProtection="1"/>
    <xf numFmtId="0" fontId="2" fillId="0" borderId="0" xfId="0" applyFont="1" applyAlignment="1" applyProtection="1">
      <alignment horizontal="left"/>
    </xf>
    <xf numFmtId="1" fontId="2" fillId="0" borderId="0" xfId="0" applyNumberFormat="1" applyFont="1" applyAlignment="1" applyProtection="1">
      <alignment horizontal="right"/>
    </xf>
    <xf numFmtId="0" fontId="2" fillId="0" borderId="0" xfId="0" applyFont="1" applyBorder="1" applyProtection="1"/>
    <xf numFmtId="0" fontId="2" fillId="0" borderId="0" xfId="5" applyFont="1" applyProtection="1"/>
    <xf numFmtId="0" fontId="2" fillId="0" borderId="0" xfId="0" applyFont="1" applyBorder="1" applyAlignment="1" applyProtection="1">
      <alignment horizontal="left"/>
    </xf>
    <xf numFmtId="0" fontId="6" fillId="0" borderId="0" xfId="0" applyFont="1" applyProtection="1"/>
    <xf numFmtId="0" fontId="3" fillId="0" borderId="0" xfId="0" applyFont="1" applyProtection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2" fillId="0" borderId="0" xfId="7" applyFont="1" applyProtection="1"/>
    <xf numFmtId="0" fontId="4" fillId="0" borderId="0" xfId="7" applyProtection="1"/>
    <xf numFmtId="1" fontId="2" fillId="0" borderId="0" xfId="7" applyNumberFormat="1" applyFont="1" applyProtection="1"/>
    <xf numFmtId="0" fontId="2" fillId="0" borderId="0" xfId="7" applyFont="1" applyAlignment="1" applyProtection="1">
      <alignment horizontal="left"/>
    </xf>
    <xf numFmtId="0" fontId="2" fillId="0" borderId="0" xfId="3" applyFont="1" applyProtection="1"/>
    <xf numFmtId="0" fontId="4" fillId="0" borderId="0" xfId="3" applyProtection="1"/>
    <xf numFmtId="0" fontId="4" fillId="0" borderId="0" xfId="3" applyFont="1" applyProtection="1"/>
    <xf numFmtId="0" fontId="2" fillId="0" borderId="0" xfId="3" applyFont="1" applyAlignment="1" applyProtection="1">
      <alignment horizontal="left"/>
    </xf>
    <xf numFmtId="1" fontId="2" fillId="0" borderId="0" xfId="3" applyNumberFormat="1" applyFont="1" applyProtection="1"/>
    <xf numFmtId="1" fontId="2" fillId="0" borderId="0" xfId="0" applyNumberFormat="1" applyFont="1" applyFill="1" applyAlignment="1" applyProtection="1">
      <alignment horizontal="right"/>
    </xf>
    <xf numFmtId="0" fontId="2" fillId="0" borderId="0" xfId="0" applyFont="1" applyFill="1" applyBorder="1" applyProtection="1"/>
    <xf numFmtId="49" fontId="2" fillId="0" borderId="0" xfId="4" applyNumberFormat="1" applyFont="1" applyProtection="1"/>
    <xf numFmtId="0" fontId="2" fillId="0" borderId="0" xfId="4" applyFont="1" applyProtection="1"/>
    <xf numFmtId="0" fontId="5" fillId="0" borderId="0" xfId="4" applyFont="1" applyProtection="1"/>
    <xf numFmtId="0" fontId="2" fillId="0" borderId="0" xfId="4" applyFont="1" applyAlignment="1" applyProtection="1">
      <alignment horizontal="left"/>
    </xf>
    <xf numFmtId="1" fontId="2" fillId="0" borderId="0" xfId="4" applyNumberFormat="1" applyFont="1" applyProtection="1"/>
    <xf numFmtId="1" fontId="2" fillId="0" borderId="0" xfId="4" applyNumberFormat="1" applyFont="1" applyAlignment="1" applyProtection="1">
      <alignment horizontal="right"/>
    </xf>
    <xf numFmtId="164" fontId="2" fillId="0" borderId="0" xfId="0" applyNumberFormat="1" applyFont="1" applyAlignment="1" applyProtection="1">
      <alignment horizontal="right"/>
    </xf>
    <xf numFmtId="49" fontId="2" fillId="0" borderId="1" xfId="0" applyNumberFormat="1" applyFont="1" applyBorder="1" applyProtection="1"/>
    <xf numFmtId="0" fontId="2" fillId="0" borderId="1" xfId="0" applyFont="1" applyBorder="1" applyProtection="1"/>
    <xf numFmtId="0" fontId="6" fillId="0" borderId="1" xfId="0" applyFont="1" applyBorder="1" applyProtection="1"/>
    <xf numFmtId="1" fontId="2" fillId="0" borderId="1" xfId="0" applyNumberFormat="1" applyFont="1" applyBorder="1" applyAlignment="1" applyProtection="1">
      <alignment horizontal="right"/>
    </xf>
    <xf numFmtId="165" fontId="2" fillId="0" borderId="1" xfId="8" applyNumberFormat="1" applyFont="1" applyBorder="1" applyProtection="1"/>
    <xf numFmtId="0" fontId="1" fillId="0" borderId="0" xfId="0" applyFont="1" applyProtection="1"/>
    <xf numFmtId="0" fontId="9" fillId="0" borderId="0" xfId="0" applyFont="1" applyProtection="1"/>
    <xf numFmtId="1" fontId="1" fillId="0" borderId="0" xfId="0" applyNumberFormat="1" applyFont="1" applyAlignment="1" applyProtection="1">
      <alignment horizontal="right"/>
    </xf>
    <xf numFmtId="165" fontId="1" fillId="0" borderId="0" xfId="8" applyNumberFormat="1" applyFont="1" applyProtection="1"/>
    <xf numFmtId="165" fontId="2" fillId="0" borderId="0" xfId="8" applyNumberFormat="1" applyFont="1" applyFill="1" applyProtection="1"/>
    <xf numFmtId="165" fontId="2" fillId="2" borderId="0" xfId="8" applyNumberFormat="1" applyFont="1" applyFill="1" applyProtection="1">
      <protection locked="0"/>
    </xf>
  </cellXfs>
  <cellStyles count="9">
    <cellStyle name="Měna" xfId="8" builtinId="4"/>
    <cellStyle name="měny 10 7" xfId="6"/>
    <cellStyle name="Normální" xfId="0" builtinId="0"/>
    <cellStyle name="normální 13" xfId="1"/>
    <cellStyle name="normální 14" xfId="2"/>
    <cellStyle name="normální 15" xfId="7"/>
    <cellStyle name="normální 16" xfId="3"/>
    <cellStyle name="normální 19" xfId="4"/>
    <cellStyle name="normální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view="pageBreakPreview" zoomScale="93" zoomScaleNormal="100" zoomScaleSheetLayoutView="93" workbookViewId="0">
      <selection activeCell="L10" sqref="L10"/>
    </sheetView>
  </sheetViews>
  <sheetFormatPr defaultRowHeight="12" x14ac:dyDescent="0.2"/>
  <cols>
    <col min="1" max="1" width="3.7109375" style="9" customWidth="1"/>
    <col min="2" max="2" width="2" style="8" customWidth="1"/>
    <col min="3" max="3" width="1.7109375" style="8" customWidth="1"/>
    <col min="4" max="4" width="2.7109375" style="8" customWidth="1"/>
    <col min="5" max="5" width="23.28515625" style="8" customWidth="1"/>
    <col min="6" max="6" width="7.85546875" style="19" customWidth="1"/>
    <col min="7" max="7" width="10.85546875" style="8" customWidth="1"/>
    <col min="8" max="8" width="6" style="15" customWidth="1"/>
    <col min="9" max="9" width="5.140625" style="8" customWidth="1"/>
    <col min="10" max="11" width="12.42578125" style="12" bestFit="1" customWidth="1"/>
    <col min="12" max="12" width="11.42578125" style="12" bestFit="1" customWidth="1"/>
    <col min="13" max="14" width="12.42578125" style="12" bestFit="1" customWidth="1"/>
    <col min="15" max="16384" width="9.140625" style="8"/>
  </cols>
  <sheetData>
    <row r="1" spans="1:14" s="6" customFormat="1" ht="18.75" customHeight="1" x14ac:dyDescent="0.3">
      <c r="A1" s="1" t="s">
        <v>38</v>
      </c>
      <c r="B1" s="2"/>
      <c r="C1" s="2"/>
      <c r="D1" s="2"/>
      <c r="E1" s="2"/>
      <c r="F1" s="3"/>
      <c r="G1" s="2"/>
      <c r="H1" s="4"/>
      <c r="I1" s="2"/>
      <c r="J1" s="5" t="s">
        <v>33</v>
      </c>
      <c r="K1" s="5" t="s">
        <v>33</v>
      </c>
      <c r="L1" s="5" t="s">
        <v>34</v>
      </c>
      <c r="M1" s="5" t="s">
        <v>34</v>
      </c>
      <c r="N1" s="5" t="s">
        <v>35</v>
      </c>
    </row>
    <row r="2" spans="1:14" ht="19.5" customHeight="1" x14ac:dyDescent="0.3">
      <c r="A2" s="1" t="s">
        <v>39</v>
      </c>
      <c r="B2" s="2"/>
      <c r="C2" s="2"/>
      <c r="D2" s="2"/>
      <c r="E2" s="2"/>
      <c r="F2" s="3"/>
      <c r="G2" s="2"/>
      <c r="H2" s="4"/>
      <c r="I2" s="2"/>
      <c r="J2" s="7" t="s">
        <v>36</v>
      </c>
      <c r="K2" s="7" t="s">
        <v>37</v>
      </c>
      <c r="L2" s="7" t="s">
        <v>36</v>
      </c>
      <c r="M2" s="7" t="s">
        <v>37</v>
      </c>
      <c r="N2" s="7" t="s">
        <v>37</v>
      </c>
    </row>
    <row r="3" spans="1:14" ht="12.75" x14ac:dyDescent="0.2">
      <c r="D3" s="10"/>
      <c r="E3" s="10"/>
      <c r="F3" s="11"/>
      <c r="H3" s="8"/>
      <c r="K3" s="12">
        <f t="shared" ref="K3:K29" si="0">+J3*H3</f>
        <v>0</v>
      </c>
      <c r="M3" s="12">
        <f t="shared" ref="M3:M29" si="1">+L3*H3</f>
        <v>0</v>
      </c>
      <c r="N3" s="12">
        <f t="shared" ref="N3:N29" si="2">+M3+K3</f>
        <v>0</v>
      </c>
    </row>
    <row r="4" spans="1:14" x14ac:dyDescent="0.2">
      <c r="A4" s="13" t="s">
        <v>7</v>
      </c>
      <c r="F4" s="14"/>
      <c r="G4" s="14"/>
      <c r="H4" s="8"/>
      <c r="K4" s="12">
        <f t="shared" si="0"/>
        <v>0</v>
      </c>
      <c r="M4" s="12">
        <f t="shared" si="1"/>
        <v>0</v>
      </c>
      <c r="N4" s="12">
        <f t="shared" si="2"/>
        <v>0</v>
      </c>
    </row>
    <row r="5" spans="1:14" x14ac:dyDescent="0.2">
      <c r="A5" s="9" t="s">
        <v>0</v>
      </c>
      <c r="B5" s="8" t="s">
        <v>29</v>
      </c>
      <c r="F5" s="8"/>
      <c r="K5" s="12">
        <f t="shared" si="0"/>
        <v>0</v>
      </c>
      <c r="M5" s="12">
        <f t="shared" si="1"/>
        <v>0</v>
      </c>
      <c r="N5" s="12">
        <f t="shared" si="2"/>
        <v>0</v>
      </c>
    </row>
    <row r="6" spans="1:14" x14ac:dyDescent="0.2">
      <c r="C6" s="16"/>
      <c r="E6" s="8" t="s">
        <v>30</v>
      </c>
      <c r="F6" s="17"/>
      <c r="G6" s="18"/>
      <c r="H6" s="15">
        <v>60</v>
      </c>
      <c r="I6" s="8" t="s">
        <v>5</v>
      </c>
      <c r="J6" s="52"/>
      <c r="K6" s="12">
        <f t="shared" si="0"/>
        <v>0</v>
      </c>
      <c r="L6" s="52"/>
      <c r="M6" s="12">
        <f t="shared" si="1"/>
        <v>0</v>
      </c>
      <c r="N6" s="12">
        <f t="shared" si="2"/>
        <v>0</v>
      </c>
    </row>
    <row r="7" spans="1:14" x14ac:dyDescent="0.2">
      <c r="G7" s="20"/>
      <c r="K7" s="12">
        <f t="shared" si="0"/>
        <v>0</v>
      </c>
      <c r="M7" s="12">
        <f t="shared" si="1"/>
        <v>0</v>
      </c>
      <c r="N7" s="12">
        <f t="shared" si="2"/>
        <v>0</v>
      </c>
    </row>
    <row r="8" spans="1:14" x14ac:dyDescent="0.2">
      <c r="A8" s="9" t="s">
        <v>1</v>
      </c>
      <c r="B8" s="8" t="s">
        <v>9</v>
      </c>
      <c r="G8" s="15"/>
      <c r="H8" s="8"/>
      <c r="K8" s="12">
        <f t="shared" si="0"/>
        <v>0</v>
      </c>
      <c r="M8" s="12">
        <f t="shared" si="1"/>
        <v>0</v>
      </c>
      <c r="N8" s="12">
        <f t="shared" si="2"/>
        <v>0</v>
      </c>
    </row>
    <row r="9" spans="1:14" x14ac:dyDescent="0.2">
      <c r="C9" s="8" t="s">
        <v>31</v>
      </c>
      <c r="G9" s="15"/>
      <c r="H9" s="8"/>
      <c r="K9" s="12">
        <f t="shared" si="0"/>
        <v>0</v>
      </c>
      <c r="M9" s="12">
        <f t="shared" si="1"/>
        <v>0</v>
      </c>
      <c r="N9" s="12">
        <f t="shared" si="2"/>
        <v>0</v>
      </c>
    </row>
    <row r="10" spans="1:14" x14ac:dyDescent="0.2">
      <c r="D10" s="8" t="s">
        <v>12</v>
      </c>
      <c r="H10" s="15">
        <f>+H6</f>
        <v>60</v>
      </c>
      <c r="I10" s="8" t="s">
        <v>5</v>
      </c>
      <c r="K10" s="12">
        <f t="shared" si="0"/>
        <v>0</v>
      </c>
      <c r="L10" s="52"/>
      <c r="M10" s="12">
        <f t="shared" si="1"/>
        <v>0</v>
      </c>
      <c r="N10" s="12">
        <f t="shared" si="2"/>
        <v>0</v>
      </c>
    </row>
    <row r="11" spans="1:14" x14ac:dyDescent="0.2">
      <c r="F11" s="8"/>
      <c r="K11" s="12">
        <f t="shared" si="0"/>
        <v>0</v>
      </c>
      <c r="M11" s="12">
        <f t="shared" si="1"/>
        <v>0</v>
      </c>
      <c r="N11" s="12">
        <f t="shared" si="2"/>
        <v>0</v>
      </c>
    </row>
    <row r="12" spans="1:14" x14ac:dyDescent="0.2">
      <c r="A12" s="9" t="s">
        <v>2</v>
      </c>
      <c r="B12" s="8" t="s">
        <v>13</v>
      </c>
      <c r="F12" s="8"/>
      <c r="H12" s="15">
        <v>1</v>
      </c>
      <c r="I12" s="8" t="s">
        <v>6</v>
      </c>
      <c r="J12" s="52"/>
      <c r="K12" s="12">
        <f t="shared" si="0"/>
        <v>0</v>
      </c>
      <c r="M12" s="12">
        <f t="shared" si="1"/>
        <v>0</v>
      </c>
      <c r="N12" s="12">
        <f t="shared" si="2"/>
        <v>0</v>
      </c>
    </row>
    <row r="13" spans="1:14" x14ac:dyDescent="0.2">
      <c r="F13" s="8"/>
      <c r="H13" s="8"/>
      <c r="K13" s="12">
        <f t="shared" si="0"/>
        <v>0</v>
      </c>
      <c r="M13" s="12">
        <f t="shared" si="1"/>
        <v>0</v>
      </c>
      <c r="N13" s="12">
        <f t="shared" si="2"/>
        <v>0</v>
      </c>
    </row>
    <row r="14" spans="1:14" x14ac:dyDescent="0.2">
      <c r="A14" s="21" t="s">
        <v>8</v>
      </c>
      <c r="B14" s="22"/>
      <c r="F14" s="8"/>
      <c r="K14" s="12">
        <f t="shared" si="0"/>
        <v>0</v>
      </c>
      <c r="M14" s="12">
        <f t="shared" si="1"/>
        <v>0</v>
      </c>
      <c r="N14" s="12">
        <f t="shared" si="2"/>
        <v>0</v>
      </c>
    </row>
    <row r="15" spans="1:14" ht="12.75" x14ac:dyDescent="0.2">
      <c r="A15" s="23" t="s">
        <v>0</v>
      </c>
      <c r="B15" s="24" t="s">
        <v>28</v>
      </c>
      <c r="C15" s="25"/>
      <c r="D15" s="25"/>
      <c r="E15" s="25"/>
      <c r="F15" s="25"/>
      <c r="G15" s="25"/>
      <c r="H15" s="25"/>
      <c r="I15" s="24"/>
      <c r="K15" s="12">
        <f t="shared" si="0"/>
        <v>0</v>
      </c>
      <c r="M15" s="12">
        <f t="shared" si="1"/>
        <v>0</v>
      </c>
      <c r="N15" s="12">
        <f t="shared" si="2"/>
        <v>0</v>
      </c>
    </row>
    <row r="16" spans="1:14" ht="12.75" x14ac:dyDescent="0.2">
      <c r="A16" s="23"/>
      <c r="B16" s="25"/>
      <c r="C16" s="25" t="s">
        <v>27</v>
      </c>
      <c r="D16" s="24"/>
      <c r="E16" s="25"/>
      <c r="F16" s="24"/>
      <c r="G16" s="25"/>
      <c r="H16" s="26">
        <f>+H20</f>
        <v>7</v>
      </c>
      <c r="I16" s="27" t="s">
        <v>4</v>
      </c>
      <c r="J16" s="52"/>
      <c r="K16" s="12">
        <f t="shared" si="0"/>
        <v>0</v>
      </c>
      <c r="L16" s="52"/>
      <c r="M16" s="12">
        <f t="shared" si="1"/>
        <v>0</v>
      </c>
      <c r="N16" s="12">
        <f t="shared" si="2"/>
        <v>0</v>
      </c>
    </row>
    <row r="17" spans="1:14" ht="12.75" x14ac:dyDescent="0.2">
      <c r="A17" s="23"/>
      <c r="B17" s="25"/>
      <c r="C17" s="25"/>
      <c r="D17" s="24"/>
      <c r="E17" s="25"/>
      <c r="F17" s="24"/>
      <c r="G17" s="25"/>
      <c r="H17" s="26"/>
      <c r="I17" s="27"/>
      <c r="K17" s="12">
        <f t="shared" si="0"/>
        <v>0</v>
      </c>
      <c r="M17" s="12">
        <f t="shared" si="1"/>
        <v>0</v>
      </c>
      <c r="N17" s="12">
        <f t="shared" si="2"/>
        <v>0</v>
      </c>
    </row>
    <row r="18" spans="1:14" ht="12.75" x14ac:dyDescent="0.2">
      <c r="A18" s="23" t="s">
        <v>1</v>
      </c>
      <c r="B18" s="28" t="s">
        <v>22</v>
      </c>
      <c r="C18" s="29"/>
      <c r="D18" s="29"/>
      <c r="E18" s="29"/>
      <c r="F18" s="30"/>
      <c r="G18" s="29"/>
      <c r="H18" s="28"/>
      <c r="I18" s="31"/>
      <c r="K18" s="12">
        <f t="shared" si="0"/>
        <v>0</v>
      </c>
      <c r="M18" s="12">
        <f t="shared" si="1"/>
        <v>0</v>
      </c>
      <c r="N18" s="12">
        <f t="shared" si="2"/>
        <v>0</v>
      </c>
    </row>
    <row r="19" spans="1:14" ht="12.75" x14ac:dyDescent="0.2">
      <c r="A19" s="23"/>
      <c r="B19" s="29"/>
      <c r="C19" s="24" t="s">
        <v>23</v>
      </c>
      <c r="D19" s="29"/>
      <c r="E19" s="29"/>
      <c r="F19" s="30"/>
      <c r="G19" s="29"/>
      <c r="H19" s="28"/>
      <c r="I19" s="31"/>
      <c r="K19" s="12">
        <f t="shared" si="0"/>
        <v>0</v>
      </c>
      <c r="M19" s="12">
        <f t="shared" si="1"/>
        <v>0</v>
      </c>
      <c r="N19" s="12">
        <f t="shared" si="2"/>
        <v>0</v>
      </c>
    </row>
    <row r="20" spans="1:14" ht="12.75" x14ac:dyDescent="0.2">
      <c r="A20" s="23"/>
      <c r="B20" s="29"/>
      <c r="C20" s="29" t="s">
        <v>3</v>
      </c>
      <c r="D20" s="28"/>
      <c r="E20" s="29"/>
      <c r="F20" s="28"/>
      <c r="G20" s="29"/>
      <c r="H20" s="32">
        <f>SUM(H25:H29)</f>
        <v>7</v>
      </c>
      <c r="I20" s="31" t="s">
        <v>4</v>
      </c>
      <c r="J20" s="52"/>
      <c r="K20" s="12">
        <f t="shared" si="0"/>
        <v>0</v>
      </c>
      <c r="L20" s="52"/>
      <c r="M20" s="12">
        <f t="shared" si="1"/>
        <v>0</v>
      </c>
      <c r="N20" s="12">
        <f t="shared" si="2"/>
        <v>0</v>
      </c>
    </row>
    <row r="21" spans="1:14" ht="12.75" x14ac:dyDescent="0.2">
      <c r="F21" s="8"/>
      <c r="G21" s="25"/>
      <c r="H21" s="33"/>
      <c r="K21" s="12">
        <f t="shared" si="0"/>
        <v>0</v>
      </c>
      <c r="L21" s="51"/>
      <c r="M21" s="12">
        <f t="shared" si="1"/>
        <v>0</v>
      </c>
      <c r="N21" s="12">
        <f t="shared" si="2"/>
        <v>0</v>
      </c>
    </row>
    <row r="22" spans="1:14" x14ac:dyDescent="0.2">
      <c r="A22" s="21" t="s">
        <v>24</v>
      </c>
      <c r="F22" s="8"/>
      <c r="H22" s="33"/>
      <c r="K22" s="12">
        <f t="shared" si="0"/>
        <v>0</v>
      </c>
      <c r="M22" s="12">
        <f t="shared" si="1"/>
        <v>0</v>
      </c>
      <c r="N22" s="12">
        <f t="shared" si="2"/>
        <v>0</v>
      </c>
    </row>
    <row r="23" spans="1:14" ht="12.75" x14ac:dyDescent="0.2">
      <c r="A23" s="9" t="s">
        <v>0</v>
      </c>
      <c r="B23" s="8" t="s">
        <v>25</v>
      </c>
      <c r="C23" s="16"/>
      <c r="D23" s="16"/>
      <c r="E23" s="16"/>
      <c r="F23" s="8"/>
      <c r="G23" s="29"/>
      <c r="H23" s="34"/>
      <c r="I23" s="18"/>
      <c r="K23" s="12">
        <f t="shared" si="0"/>
        <v>0</v>
      </c>
      <c r="M23" s="12">
        <f t="shared" si="1"/>
        <v>0</v>
      </c>
      <c r="N23" s="12">
        <f t="shared" si="2"/>
        <v>0</v>
      </c>
    </row>
    <row r="24" spans="1:14" ht="12.75" x14ac:dyDescent="0.2">
      <c r="C24" s="16" t="s">
        <v>26</v>
      </c>
      <c r="D24" s="16"/>
      <c r="E24" s="16"/>
      <c r="F24" s="8"/>
      <c r="G24" s="29"/>
      <c r="H24" s="34"/>
      <c r="I24" s="18"/>
      <c r="K24" s="12">
        <f t="shared" si="0"/>
        <v>0</v>
      </c>
      <c r="M24" s="12">
        <f t="shared" si="1"/>
        <v>0</v>
      </c>
      <c r="N24" s="12">
        <f t="shared" si="2"/>
        <v>0</v>
      </c>
    </row>
    <row r="25" spans="1:14" ht="13.5" customHeight="1" x14ac:dyDescent="0.2">
      <c r="C25" s="16"/>
      <c r="D25" s="16"/>
      <c r="E25" s="16" t="s">
        <v>42</v>
      </c>
      <c r="F25" s="8"/>
      <c r="H25" s="34">
        <v>2</v>
      </c>
      <c r="I25" s="18" t="s">
        <v>4</v>
      </c>
      <c r="J25" s="52"/>
      <c r="K25" s="12">
        <f t="shared" si="0"/>
        <v>0</v>
      </c>
      <c r="L25" s="52"/>
      <c r="M25" s="12">
        <f t="shared" si="1"/>
        <v>0</v>
      </c>
      <c r="N25" s="12">
        <f t="shared" si="2"/>
        <v>0</v>
      </c>
    </row>
    <row r="26" spans="1:14" ht="13.5" customHeight="1" x14ac:dyDescent="0.2">
      <c r="C26" s="16"/>
      <c r="D26" s="16"/>
      <c r="E26" s="16"/>
      <c r="F26" s="8"/>
      <c r="H26" s="34"/>
      <c r="I26" s="18"/>
      <c r="K26" s="12">
        <f t="shared" si="0"/>
        <v>0</v>
      </c>
      <c r="M26" s="12">
        <f t="shared" si="1"/>
        <v>0</v>
      </c>
      <c r="N26" s="12">
        <f t="shared" si="2"/>
        <v>0</v>
      </c>
    </row>
    <row r="27" spans="1:14" ht="13.5" customHeight="1" x14ac:dyDescent="0.2">
      <c r="C27" s="16"/>
      <c r="D27" s="16"/>
      <c r="E27" s="16" t="s">
        <v>43</v>
      </c>
      <c r="F27" s="8"/>
      <c r="H27" s="34">
        <v>2</v>
      </c>
      <c r="I27" s="18" t="s">
        <v>4</v>
      </c>
      <c r="J27" s="52"/>
      <c r="K27" s="12">
        <f t="shared" si="0"/>
        <v>0</v>
      </c>
      <c r="L27" s="52"/>
      <c r="M27" s="12">
        <f t="shared" si="1"/>
        <v>0</v>
      </c>
      <c r="N27" s="12">
        <f t="shared" si="2"/>
        <v>0</v>
      </c>
    </row>
    <row r="28" spans="1:14" ht="13.5" customHeight="1" x14ac:dyDescent="0.2">
      <c r="C28" s="16"/>
      <c r="D28" s="16"/>
      <c r="E28" s="16" t="s">
        <v>41</v>
      </c>
      <c r="F28" s="8"/>
      <c r="H28" s="34">
        <v>2</v>
      </c>
      <c r="I28" s="18" t="s">
        <v>4</v>
      </c>
      <c r="J28" s="52"/>
      <c r="K28" s="12">
        <f t="shared" ref="K28" si="3">+J28*H28</f>
        <v>0</v>
      </c>
      <c r="L28" s="52"/>
      <c r="M28" s="12">
        <f t="shared" ref="M28" si="4">+L28*H28</f>
        <v>0</v>
      </c>
      <c r="N28" s="12">
        <f t="shared" ref="N28" si="5">+M28+K28</f>
        <v>0</v>
      </c>
    </row>
    <row r="29" spans="1:14" ht="13.5" customHeight="1" x14ac:dyDescent="0.2">
      <c r="C29" s="16"/>
      <c r="D29" s="16"/>
      <c r="E29" s="16" t="s">
        <v>44</v>
      </c>
      <c r="F29" s="8"/>
      <c r="H29" s="34">
        <v>1</v>
      </c>
      <c r="I29" s="18" t="s">
        <v>4</v>
      </c>
      <c r="J29" s="52"/>
      <c r="K29" s="12">
        <f t="shared" si="0"/>
        <v>0</v>
      </c>
      <c r="L29" s="52"/>
      <c r="M29" s="12">
        <f t="shared" si="1"/>
        <v>0</v>
      </c>
      <c r="N29" s="12">
        <f t="shared" si="2"/>
        <v>0</v>
      </c>
    </row>
    <row r="30" spans="1:14" x14ac:dyDescent="0.2">
      <c r="F30" s="14"/>
      <c r="G30" s="14"/>
      <c r="H30" s="8"/>
      <c r="K30" s="12">
        <f t="shared" ref="K30:K51" si="6">+J30*H30</f>
        <v>0</v>
      </c>
      <c r="M30" s="12">
        <f t="shared" ref="M30:M51" si="7">+L30*H30</f>
        <v>0</v>
      </c>
      <c r="N30" s="12">
        <f t="shared" ref="N30:N52" si="8">+M30+K30</f>
        <v>0</v>
      </c>
    </row>
    <row r="31" spans="1:14" x14ac:dyDescent="0.2">
      <c r="A31" s="13" t="s">
        <v>14</v>
      </c>
      <c r="F31" s="14"/>
      <c r="G31" s="14"/>
      <c r="H31" s="8"/>
      <c r="K31" s="12">
        <f t="shared" si="6"/>
        <v>0</v>
      </c>
      <c r="M31" s="12">
        <f t="shared" si="7"/>
        <v>0</v>
      </c>
      <c r="N31" s="12">
        <f t="shared" si="8"/>
        <v>0</v>
      </c>
    </row>
    <row r="32" spans="1:14" ht="12.75" x14ac:dyDescent="0.2">
      <c r="A32" s="35" t="s">
        <v>0</v>
      </c>
      <c r="B32" s="36" t="s">
        <v>18</v>
      </c>
      <c r="C32" s="37"/>
      <c r="D32" s="37"/>
      <c r="E32" s="37"/>
      <c r="F32" s="38"/>
      <c r="G32" s="38"/>
      <c r="H32" s="36"/>
      <c r="I32" s="37"/>
      <c r="K32" s="12">
        <f t="shared" si="6"/>
        <v>0</v>
      </c>
      <c r="M32" s="12">
        <f t="shared" si="7"/>
        <v>0</v>
      </c>
      <c r="N32" s="12">
        <f t="shared" si="8"/>
        <v>0</v>
      </c>
    </row>
    <row r="33" spans="1:14" ht="12.75" x14ac:dyDescent="0.2">
      <c r="A33" s="37"/>
      <c r="B33" s="37"/>
      <c r="C33" s="37"/>
      <c r="D33" s="37"/>
      <c r="E33" s="35" t="s">
        <v>32</v>
      </c>
      <c r="F33" s="38"/>
      <c r="G33" s="38"/>
      <c r="H33" s="39">
        <v>25</v>
      </c>
      <c r="I33" s="36" t="s">
        <v>5</v>
      </c>
      <c r="J33" s="52"/>
      <c r="K33" s="12">
        <f t="shared" si="6"/>
        <v>0</v>
      </c>
      <c r="L33" s="52"/>
      <c r="M33" s="12">
        <f t="shared" si="7"/>
        <v>0</v>
      </c>
      <c r="N33" s="12">
        <f t="shared" si="8"/>
        <v>0</v>
      </c>
    </row>
    <row r="34" spans="1:14" ht="12.75" x14ac:dyDescent="0.2">
      <c r="A34" s="37"/>
      <c r="B34" s="37"/>
      <c r="C34" s="37"/>
      <c r="D34" s="37"/>
      <c r="E34" s="37"/>
      <c r="F34" s="37"/>
      <c r="G34" s="37"/>
      <c r="H34" s="37"/>
      <c r="I34" s="37"/>
      <c r="K34" s="12">
        <f t="shared" si="6"/>
        <v>0</v>
      </c>
      <c r="M34" s="12">
        <f t="shared" si="7"/>
        <v>0</v>
      </c>
      <c r="N34" s="12">
        <f t="shared" si="8"/>
        <v>0</v>
      </c>
    </row>
    <row r="35" spans="1:14" ht="12.75" x14ac:dyDescent="0.2">
      <c r="A35" s="35" t="s">
        <v>1</v>
      </c>
      <c r="B35" s="36" t="s">
        <v>19</v>
      </c>
      <c r="C35" s="37"/>
      <c r="D35" s="37"/>
      <c r="E35" s="37"/>
      <c r="F35" s="37"/>
      <c r="G35" s="37"/>
      <c r="H35" s="40">
        <v>1</v>
      </c>
      <c r="I35" s="36" t="s">
        <v>6</v>
      </c>
      <c r="J35" s="52"/>
      <c r="K35" s="12">
        <f t="shared" si="6"/>
        <v>0</v>
      </c>
      <c r="M35" s="12">
        <f t="shared" si="7"/>
        <v>0</v>
      </c>
      <c r="N35" s="12">
        <f t="shared" si="8"/>
        <v>0</v>
      </c>
    </row>
    <row r="36" spans="1:14" x14ac:dyDescent="0.2">
      <c r="F36" s="8"/>
      <c r="K36" s="12">
        <f t="shared" si="6"/>
        <v>0</v>
      </c>
      <c r="M36" s="12">
        <f t="shared" si="7"/>
        <v>0</v>
      </c>
      <c r="N36" s="12">
        <f t="shared" si="8"/>
        <v>0</v>
      </c>
    </row>
    <row r="37" spans="1:14" x14ac:dyDescent="0.2">
      <c r="A37" s="13" t="s">
        <v>11</v>
      </c>
      <c r="F37" s="8"/>
      <c r="K37" s="12">
        <f t="shared" ref="K37:K46" si="9">+J37*H37</f>
        <v>0</v>
      </c>
      <c r="M37" s="12">
        <f t="shared" ref="M37:M46" si="10">+L37*H37</f>
        <v>0</v>
      </c>
      <c r="N37" s="12">
        <f t="shared" ref="N37:N46" si="11">+M37+K37</f>
        <v>0</v>
      </c>
    </row>
    <row r="38" spans="1:14" x14ac:dyDescent="0.2">
      <c r="A38" s="9" t="s">
        <v>0</v>
      </c>
      <c r="B38" s="8" t="s">
        <v>45</v>
      </c>
      <c r="F38" s="8"/>
      <c r="K38" s="12">
        <f t="shared" si="9"/>
        <v>0</v>
      </c>
      <c r="M38" s="12">
        <f t="shared" si="10"/>
        <v>0</v>
      </c>
      <c r="N38" s="12">
        <f t="shared" si="11"/>
        <v>0</v>
      </c>
    </row>
    <row r="39" spans="1:14" x14ac:dyDescent="0.2">
      <c r="D39" s="8" t="s">
        <v>46</v>
      </c>
      <c r="F39" s="8"/>
      <c r="H39" s="15">
        <v>6</v>
      </c>
      <c r="I39" s="8" t="s">
        <v>4</v>
      </c>
      <c r="K39" s="12">
        <f t="shared" si="9"/>
        <v>0</v>
      </c>
      <c r="L39" s="52"/>
      <c r="M39" s="12">
        <f t="shared" si="10"/>
        <v>0</v>
      </c>
      <c r="N39" s="12">
        <f t="shared" si="11"/>
        <v>0</v>
      </c>
    </row>
    <row r="40" spans="1:14" x14ac:dyDescent="0.2">
      <c r="D40" s="8" t="s">
        <v>47</v>
      </c>
      <c r="F40" s="8"/>
      <c r="H40" s="15">
        <v>12</v>
      </c>
      <c r="I40" s="8" t="s">
        <v>4</v>
      </c>
      <c r="J40" s="52"/>
      <c r="K40" s="12">
        <f t="shared" si="9"/>
        <v>0</v>
      </c>
      <c r="L40" s="52"/>
      <c r="M40" s="12">
        <f t="shared" si="10"/>
        <v>0</v>
      </c>
      <c r="N40" s="12">
        <f t="shared" si="11"/>
        <v>0</v>
      </c>
    </row>
    <row r="41" spans="1:14" x14ac:dyDescent="0.2">
      <c r="D41" s="8" t="s">
        <v>48</v>
      </c>
      <c r="F41" s="8"/>
      <c r="H41" s="15">
        <v>30</v>
      </c>
      <c r="I41" s="8" t="s">
        <v>4</v>
      </c>
      <c r="J41" s="52"/>
      <c r="K41" s="12">
        <f t="shared" si="9"/>
        <v>0</v>
      </c>
      <c r="L41" s="52"/>
      <c r="M41" s="12">
        <f t="shared" si="10"/>
        <v>0</v>
      </c>
      <c r="N41" s="12">
        <f t="shared" si="11"/>
        <v>0</v>
      </c>
    </row>
    <row r="42" spans="1:14" x14ac:dyDescent="0.2">
      <c r="F42" s="8"/>
      <c r="K42" s="12">
        <f t="shared" ref="K42:K43" si="12">+J42*H42</f>
        <v>0</v>
      </c>
      <c r="M42" s="12">
        <f t="shared" ref="M42:M43" si="13">+L42*H42</f>
        <v>0</v>
      </c>
      <c r="N42" s="12">
        <f t="shared" ref="N42:N43" si="14">+M42+K42</f>
        <v>0</v>
      </c>
    </row>
    <row r="43" spans="1:14" x14ac:dyDescent="0.2">
      <c r="A43" s="9" t="s">
        <v>1</v>
      </c>
      <c r="B43" s="8" t="s">
        <v>50</v>
      </c>
      <c r="F43" s="8"/>
      <c r="H43" s="15">
        <v>4</v>
      </c>
      <c r="I43" s="8" t="s">
        <v>49</v>
      </c>
      <c r="J43" s="52"/>
      <c r="K43" s="12">
        <f t="shared" si="12"/>
        <v>0</v>
      </c>
      <c r="L43" s="52"/>
      <c r="M43" s="12">
        <f t="shared" si="13"/>
        <v>0</v>
      </c>
      <c r="N43" s="12">
        <f t="shared" si="14"/>
        <v>0</v>
      </c>
    </row>
    <row r="44" spans="1:14" x14ac:dyDescent="0.2">
      <c r="F44" s="8"/>
      <c r="K44" s="12">
        <f t="shared" si="9"/>
        <v>0</v>
      </c>
      <c r="M44" s="12">
        <f t="shared" si="10"/>
        <v>0</v>
      </c>
      <c r="N44" s="12">
        <f t="shared" si="11"/>
        <v>0</v>
      </c>
    </row>
    <row r="45" spans="1:14" x14ac:dyDescent="0.2">
      <c r="A45" s="9" t="s">
        <v>2</v>
      </c>
      <c r="B45" s="8" t="s">
        <v>15</v>
      </c>
      <c r="F45" s="8"/>
      <c r="K45" s="12">
        <f t="shared" si="9"/>
        <v>0</v>
      </c>
      <c r="M45" s="12">
        <f t="shared" si="10"/>
        <v>0</v>
      </c>
      <c r="N45" s="12">
        <f t="shared" si="11"/>
        <v>0</v>
      </c>
    </row>
    <row r="46" spans="1:14" x14ac:dyDescent="0.2">
      <c r="D46" s="8" t="s">
        <v>16</v>
      </c>
      <c r="F46" s="8"/>
      <c r="H46" s="41">
        <v>0.5</v>
      </c>
      <c r="I46" s="8" t="s">
        <v>17</v>
      </c>
      <c r="K46" s="12">
        <f t="shared" si="9"/>
        <v>0</v>
      </c>
      <c r="L46" s="52"/>
      <c r="M46" s="12">
        <f t="shared" si="10"/>
        <v>0</v>
      </c>
      <c r="N46" s="12">
        <f t="shared" si="11"/>
        <v>0</v>
      </c>
    </row>
    <row r="47" spans="1:14" x14ac:dyDescent="0.2">
      <c r="F47" s="8"/>
      <c r="K47" s="12">
        <f t="shared" si="6"/>
        <v>0</v>
      </c>
      <c r="M47" s="12">
        <f t="shared" si="7"/>
        <v>0</v>
      </c>
      <c r="N47" s="12">
        <f t="shared" si="8"/>
        <v>0</v>
      </c>
    </row>
    <row r="48" spans="1:14" x14ac:dyDescent="0.2">
      <c r="F48" s="8"/>
      <c r="K48" s="12">
        <f t="shared" si="6"/>
        <v>0</v>
      </c>
      <c r="M48" s="12">
        <f t="shared" si="7"/>
        <v>0</v>
      </c>
      <c r="N48" s="12">
        <f t="shared" si="8"/>
        <v>0</v>
      </c>
    </row>
    <row r="49" spans="1:14" x14ac:dyDescent="0.2">
      <c r="A49" s="9" t="s">
        <v>10</v>
      </c>
      <c r="B49" s="8" t="s">
        <v>20</v>
      </c>
      <c r="F49" s="8"/>
      <c r="H49" s="15">
        <v>4</v>
      </c>
      <c r="I49" s="8" t="s">
        <v>21</v>
      </c>
      <c r="K49" s="12">
        <f t="shared" si="6"/>
        <v>0</v>
      </c>
      <c r="L49" s="52"/>
      <c r="M49" s="12">
        <f t="shared" si="7"/>
        <v>0</v>
      </c>
      <c r="N49" s="12">
        <f t="shared" si="8"/>
        <v>0</v>
      </c>
    </row>
    <row r="50" spans="1:14" x14ac:dyDescent="0.2">
      <c r="F50" s="8"/>
      <c r="K50" s="12">
        <f>+J50*H50</f>
        <v>0</v>
      </c>
      <c r="M50" s="12">
        <f t="shared" si="7"/>
        <v>0</v>
      </c>
      <c r="N50" s="12">
        <f t="shared" si="8"/>
        <v>0</v>
      </c>
    </row>
    <row r="51" spans="1:14" ht="12.75" thickBot="1" x14ac:dyDescent="0.25">
      <c r="A51" s="42"/>
      <c r="B51" s="43"/>
      <c r="C51" s="43"/>
      <c r="D51" s="43"/>
      <c r="E51" s="43"/>
      <c r="F51" s="44"/>
      <c r="G51" s="43"/>
      <c r="H51" s="45"/>
      <c r="I51" s="43"/>
      <c r="J51" s="46"/>
      <c r="K51" s="46">
        <f t="shared" si="6"/>
        <v>0</v>
      </c>
      <c r="L51" s="46"/>
      <c r="M51" s="46">
        <f t="shared" si="7"/>
        <v>0</v>
      </c>
      <c r="N51" s="46">
        <f t="shared" si="8"/>
        <v>0</v>
      </c>
    </row>
    <row r="52" spans="1:14" ht="12.75" thickTop="1" x14ac:dyDescent="0.2">
      <c r="A52" s="21" t="s">
        <v>40</v>
      </c>
      <c r="B52" s="47"/>
      <c r="C52" s="47"/>
      <c r="D52" s="47"/>
      <c r="E52" s="47"/>
      <c r="F52" s="48"/>
      <c r="G52" s="47"/>
      <c r="H52" s="49"/>
      <c r="I52" s="47"/>
      <c r="J52" s="50"/>
      <c r="K52" s="50">
        <f>SUM(K3:K51)</f>
        <v>0</v>
      </c>
      <c r="L52" s="50"/>
      <c r="M52" s="50">
        <f>SUM(M3:M51)</f>
        <v>0</v>
      </c>
      <c r="N52" s="50">
        <f t="shared" si="8"/>
        <v>0</v>
      </c>
    </row>
  </sheetData>
  <sheetProtection algorithmName="SHA-512" hashValue="WNOKP+dOHsvBNJJlSyFuFtDGBIsCjoAaI9hafjFryNXwnyj6e+khipMr3JLMKn8OuIuQolSwlNUCxzR53eX0Kw==" saltValue="tZOwWDoXLGZSOu5hPtDVjQ==" spinCount="100000" sheet="1" objects="1" scenarios="1" selectLockedCells="1"/>
  <pageMargins left="1.07" right="0.36" top="0.47" bottom="0.56999999999999995" header="0.39" footer="0.41"/>
  <pageSetup paperSize="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Řezáč Matěj</cp:lastModifiedBy>
  <cp:lastPrinted>2011-12-28T16:40:42Z</cp:lastPrinted>
  <dcterms:created xsi:type="dcterms:W3CDTF">2003-02-14T13:58:47Z</dcterms:created>
  <dcterms:modified xsi:type="dcterms:W3CDTF">2016-06-30T12:46:31Z</dcterms:modified>
</cp:coreProperties>
</file>