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lava.kremlickova\Desktop\4976 tonery\"/>
    </mc:Choice>
  </mc:AlternateContent>
  <xr:revisionPtr revIDLastSave="0" documentId="13_ncr:1_{0F61BF4B-CBEA-426E-B8AB-5BCD7442A7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iginální spotřební materiál" sheetId="14" r:id="rId1"/>
  </sheets>
  <definedNames>
    <definedName name="_xlnm._FilterDatabase" localSheetId="0" hidden="1">'Originální spotřební materiál'!$A$3:$K$39</definedName>
    <definedName name="BBrau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7" i="14" l="1"/>
  <c r="J67" i="14"/>
</calcChain>
</file>

<file path=xl/sharedStrings.xml><?xml version="1.0" encoding="utf-8"?>
<sst xmlns="http://schemas.openxmlformats.org/spreadsheetml/2006/main" count="336" uniqueCount="192">
  <si>
    <t>MJ</t>
  </si>
  <si>
    <t>L0S70AE</t>
  </si>
  <si>
    <t>F6U18AE</t>
  </si>
  <si>
    <t>F6U16AE</t>
  </si>
  <si>
    <t>F6U17AE</t>
  </si>
  <si>
    <t>A7U41RH</t>
  </si>
  <si>
    <t>CF360X</t>
  </si>
  <si>
    <t>CF361X</t>
  </si>
  <si>
    <t>CF362X</t>
  </si>
  <si>
    <t>CF363X</t>
  </si>
  <si>
    <t>CF289X</t>
  </si>
  <si>
    <t>CF259X</t>
  </si>
  <si>
    <t>C2P23AE</t>
  </si>
  <si>
    <t>C2P24AE</t>
  </si>
  <si>
    <t>C2P25AE</t>
  </si>
  <si>
    <t>C2P26AE</t>
  </si>
  <si>
    <t>W2030X</t>
  </si>
  <si>
    <t>W2031X</t>
  </si>
  <si>
    <t>W2032X</t>
  </si>
  <si>
    <t>W2033X</t>
  </si>
  <si>
    <t>Číslo položky</t>
  </si>
  <si>
    <t>Zařízení</t>
  </si>
  <si>
    <t>Typ</t>
  </si>
  <si>
    <t>Originální spotřební materiál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</si>
  <si>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</si>
  <si>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</si>
  <si>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</si>
  <si>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</si>
  <si>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</si>
  <si>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</si>
  <si>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</si>
  <si>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</si>
  <si>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</si>
  <si>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</si>
  <si>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</si>
  <si>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</si>
  <si>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</si>
  <si>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</si>
  <si>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</si>
  <si>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</si>
  <si>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</si>
  <si>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</si>
  <si>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</si>
  <si>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</si>
  <si>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</si>
  <si>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</si>
  <si>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</si>
  <si>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</si>
  <si>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</si>
  <si>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</si>
  <si>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</si>
  <si>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</si>
  <si>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</si>
  <si>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</si>
  <si>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</si>
  <si>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</si>
  <si>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</si>
  <si>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</si>
  <si>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</si>
  <si>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</si>
  <si>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</si>
  <si>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</si>
  <si>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</si>
  <si>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</si>
  <si>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</si>
  <si>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</si>
  <si>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</si>
  <si>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</si>
  <si>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</si>
  <si>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</si>
  <si>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</si>
  <si>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</si>
  <si>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</si>
  <si>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</si>
  <si>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</si>
  <si>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</si>
  <si>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</si>
  <si>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</si>
  <si>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</si>
  <si>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</si>
  <si>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Toner</t>
  </si>
  <si>
    <t>Inkoust</t>
  </si>
  <si>
    <t>Válec</t>
  </si>
  <si>
    <t>TN324K</t>
  </si>
  <si>
    <t>TN324Y</t>
  </si>
  <si>
    <t>TN324M</t>
  </si>
  <si>
    <t>TN324C</t>
  </si>
  <si>
    <t>TN512K</t>
  </si>
  <si>
    <t>TN512Y</t>
  </si>
  <si>
    <t>TN512M</t>
  </si>
  <si>
    <t>TN512C</t>
  </si>
  <si>
    <t xml:space="preserve"> Develop Ineo +308/+368</t>
  </si>
  <si>
    <t xml:space="preserve"> Develop Ineo +308/+368 </t>
  </si>
  <si>
    <t xml:space="preserve"> Develop Ineo+454e </t>
  </si>
  <si>
    <t xml:space="preserve"> Epson PJIC6, Epson PP-100 </t>
  </si>
  <si>
    <t xml:space="preserve"> Epson PJIC5, Epson PP-100  </t>
  </si>
  <si>
    <t xml:space="preserve"> Epson PJIC4, Epson PP-100 </t>
  </si>
  <si>
    <t xml:space="preserve"> Epson PJIC3, Epson PP-100 </t>
  </si>
  <si>
    <t xml:space="preserve"> Epson PJIC2, Epson PP-100 </t>
  </si>
  <si>
    <t xml:space="preserve"> Epson PJIC1, Epson PP-100 </t>
  </si>
  <si>
    <t xml:space="preserve"> HP Office Pro 8218,8710,8720,8730,8740 - 953XL </t>
  </si>
  <si>
    <t xml:space="preserve"> HP LJ Pro M404, M403, LJ Pro MFP M428 </t>
  </si>
  <si>
    <t xml:space="preserve"> HP Office 6812, 6815, OJ Pro 6230, 6830, 6835 </t>
  </si>
  <si>
    <t xml:space="preserve"> Develop ineo+ 258, 308, 368, 458, 558, 658 </t>
  </si>
  <si>
    <t xml:space="preserve"> HP CLJ Enterprise M552dn,M553dn,553n </t>
  </si>
  <si>
    <t>ks</t>
  </si>
  <si>
    <t>Celkem</t>
  </si>
  <si>
    <t>31,5ml</t>
  </si>
  <si>
    <t>Účastník vyplní žlutě podbarvená pole.</t>
  </si>
  <si>
    <t xml:space="preserve"> HP Color Laser Pro M454, MFP M479fdw</t>
  </si>
  <si>
    <t xml:space="preserve"> HP LJ Enterprise M507dn, MFP M528 </t>
  </si>
  <si>
    <t xml:space="preserve">Účastník uvede částky zaokrouhlené na dvě desetinná místa. </t>
  </si>
  <si>
    <t>F6T81A</t>
  </si>
  <si>
    <t>F6T82A</t>
  </si>
  <si>
    <t>F6T83A</t>
  </si>
  <si>
    <t xml:space="preserve">HP PW Managed MFP P55250/57750/Pro452/X477 (F6T81A) cyan </t>
  </si>
  <si>
    <t xml:space="preserve">HP PW Managed MFP P55250/57750/Pro452/X477 (F6T82A) magenta </t>
  </si>
  <si>
    <t>HP PW Managed MFP P55250/57750/Pro452/X477 (F6T83A) yellow</t>
  </si>
  <si>
    <t>L0S07A</t>
  </si>
  <si>
    <t xml:space="preserve">HP PW Managed MFP P55250/57750/Pro452/X477 (L0S07A) black </t>
  </si>
  <si>
    <t>Válec Konica Minolta  bizhub C224(e), C284(e), C364(e), C454(e), 224e, 284e, 364e, 454e, 554e (DR 512) color 55.000 - 120.000 stran</t>
  </si>
  <si>
    <t>Válec Konica Minolta bizhub C224(e), C284(e), C364(e), C454(e), 224e, 284e, 364e, 454e, 554e (DR 512K) black 70.000 - 140.000 stran</t>
  </si>
  <si>
    <t>A2XN0TD</t>
  </si>
  <si>
    <t>A2XN0RD</t>
  </si>
  <si>
    <t xml:space="preserve">Toner HP Color LaserJet Enterprise MFP M776 (W2010X - 659X) black </t>
  </si>
  <si>
    <t xml:space="preserve">Toner HP Color LaserJet Enterprise MFP M776 (W2011X - 659X) cyan </t>
  </si>
  <si>
    <t xml:space="preserve">Toner HP Color LaserJet Enterprise MFP M776 - (W2012X - 659X) yellow </t>
  </si>
  <si>
    <t xml:space="preserve">Toner HP Color LaserJet Enterprise MFP M776 - (W2012X - 659X) magenta </t>
  </si>
  <si>
    <t xml:space="preserve">Válec HP Color LaserJet Enterprise MFP M776 - W2004A - 660A) </t>
  </si>
  <si>
    <t>W2010X</t>
  </si>
  <si>
    <t>W2011X</t>
  </si>
  <si>
    <t>W2012X</t>
  </si>
  <si>
    <t>W2004A</t>
  </si>
  <si>
    <t>W2013X</t>
  </si>
  <si>
    <t>Cena za MJ                    s DPH</t>
  </si>
  <si>
    <t>A7U41TH</t>
  </si>
  <si>
    <t xml:space="preserve">Cena za MJ                bez DPH                      </t>
  </si>
  <si>
    <r>
      <t xml:space="preserve">Minimální výtěžnost  </t>
    </r>
    <r>
      <rPr>
        <b/>
        <sz val="11"/>
        <color indexed="8"/>
        <rFont val="Calibri"/>
        <family val="2"/>
        <charset val="238"/>
      </rPr>
      <t>[strana]</t>
    </r>
  </si>
  <si>
    <t>C13S020693</t>
  </si>
  <si>
    <t>C13S020688</t>
  </si>
  <si>
    <t>C13S020689</t>
  </si>
  <si>
    <t>C13S020690</t>
  </si>
  <si>
    <t>C13S020691</t>
  </si>
  <si>
    <t>C13S020692</t>
  </si>
  <si>
    <t xml:space="preserve">HP Office Pro 8218,8710,8720,8730,8740 - 953XL (L0S70AE) black </t>
  </si>
  <si>
    <r>
      <t>Celková cena                za 36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měsíců                  bez DPH</t>
    </r>
  </si>
  <si>
    <r>
      <t>Celková cena                za</t>
    </r>
    <r>
      <rPr>
        <b/>
        <sz val="11"/>
        <rFont val="Calibri"/>
        <family val="2"/>
        <charset val="238"/>
      </rPr>
      <t xml:space="preserve"> 36</t>
    </r>
    <r>
      <rPr>
        <b/>
        <sz val="11"/>
        <color rgb="FFFF000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měsíců                      s DPH</t>
    </r>
  </si>
  <si>
    <t>MK1</t>
  </si>
  <si>
    <t>MK3 C</t>
  </si>
  <si>
    <t>MK3 M</t>
  </si>
  <si>
    <t>MK3 Y</t>
  </si>
  <si>
    <t>W9008MC</t>
  </si>
  <si>
    <t>W9024MC</t>
  </si>
  <si>
    <t>W9090MC</t>
  </si>
  <si>
    <t>W9091MC (E45028dn)</t>
  </si>
  <si>
    <t>W9091MC (E47528f)</t>
  </si>
  <si>
    <t>W9092MC (E45028dn)</t>
  </si>
  <si>
    <t>W9092MC (E47528f)</t>
  </si>
  <si>
    <t>W9093MC (E45028dn)</t>
  </si>
  <si>
    <t>W9093MC (E47528f)</t>
  </si>
  <si>
    <t>W9170MC</t>
  </si>
  <si>
    <t>W9171MC</t>
  </si>
  <si>
    <t>W9172MC</t>
  </si>
  <si>
    <t>W9173MC</t>
  </si>
  <si>
    <t>58.</t>
  </si>
  <si>
    <t>59.</t>
  </si>
  <si>
    <t>60.</t>
  </si>
  <si>
    <t>61.</t>
  </si>
  <si>
    <t>62.</t>
  </si>
  <si>
    <t>63.</t>
  </si>
  <si>
    <t xml:space="preserve">Toner HP LJ Pro MFP 4102, HP LJ Pro 4002 (W1490X - 149X) </t>
  </si>
  <si>
    <t xml:space="preserve">Válec HP Color LaserJet Managed MFP E877dn (MK1) black </t>
  </si>
  <si>
    <t xml:space="preserve">Válec HP Color LaserJet Managed MFP E877dn (MK3) magenta </t>
  </si>
  <si>
    <t xml:space="preserve">Válec HP Color LaserJet Managed MFP E877dn (MK3) cyan </t>
  </si>
  <si>
    <t xml:space="preserve">Toner HP LaserJet Managed E50145dn (W9008MC) black </t>
  </si>
  <si>
    <t xml:space="preserve">Válec HP Color LaserJet Managed MFP E877dn (MK3) yellow </t>
  </si>
  <si>
    <t xml:space="preserve">Toner HP LaserJet Managed E40040dn, MFP E42540f (W9024MC) black </t>
  </si>
  <si>
    <t xml:space="preserve">Toner HP Color LaserJet Mngd E45028dn, E47528f (W9090MC) black </t>
  </si>
  <si>
    <t xml:space="preserve">Toner HP Color LaserJet Mngd E45028dn (W9091MC) cyan </t>
  </si>
  <si>
    <t xml:space="preserve">Toner HP Color LaserJet Mngd MFP E47528f (W9091MC) cyan </t>
  </si>
  <si>
    <t xml:space="preserve">Toner HP Color LaserJet Mngd E45028dn (W9092MC) yellow  </t>
  </si>
  <si>
    <t xml:space="preserve">Toner HP Color LaserJet Mngd MFP E47528f (W9092MC) yellow </t>
  </si>
  <si>
    <t xml:space="preserve">Toner HP Color LaserJet Mngd E45028dn (W9093MC) magenta </t>
  </si>
  <si>
    <t xml:space="preserve">Toner HP Color LaserJet Mngd MFP E47528f (W9093MC) magenta </t>
  </si>
  <si>
    <t xml:space="preserve">Toner HP Color LaserJet Managed MFP E877dn (W9170MC) black </t>
  </si>
  <si>
    <t xml:space="preserve">Toner HP Color LaserJet Managed MFP E877dn (W9171MC) cyan </t>
  </si>
  <si>
    <t xml:space="preserve">Toner HP Color LaserJet Managed MFP E877dn (W9172MC) yellow </t>
  </si>
  <si>
    <t>Toner HP Color LaserJet Managed MFP E877dn (W9173MC) magenta</t>
  </si>
  <si>
    <t>1.</t>
  </si>
  <si>
    <r>
      <t>Předpokládané odebrané množství            za 36</t>
    </r>
    <r>
      <rPr>
        <b/>
        <sz val="11"/>
        <rFont val="Calibri"/>
        <family val="2"/>
        <charset val="238"/>
      </rPr>
      <t xml:space="preserve"> měsíců   do VZ          </t>
    </r>
  </si>
  <si>
    <t>W1490X</t>
  </si>
  <si>
    <t xml:space="preserve"> Příloha č. 5 Rozklad ceny k veřejné zakázce s názvem                                                                                                                                                                                                                                                                                                                                                                                          "Dodávky originálních tonerů"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</si>
</sst>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\ &quot;Kč&quot;"/>
    <numFmt numFmtId="166" formatCode="#,##0.00\ &quot;Kč&quot;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Tahoma"/>
      <family val="2"/>
      <charset val="238"/>
    </font>
    <font>
      <sz val="10"/>
      <name val="MS Sans Serif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7" fillId="3" borderId="0" applyNumberFormat="0" applyBorder="0" applyAlignment="0" applyProtection="0"/>
    <xf numFmtId="0" fontId="11" fillId="20" borderId="1" applyNumberFormat="0" applyAlignment="0" applyProtection="0"/>
    <xf numFmtId="0" fontId="1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3" fillId="21" borderId="6" applyNumberFormat="0" applyAlignment="0" applyProtection="0"/>
    <xf numFmtId="0" fontId="9" fillId="7" borderId="1" applyNumberFormat="0" applyAlignment="0" applyProtection="0"/>
    <xf numFmtId="0" fontId="12" fillId="0" borderId="7" applyNumberFormat="0" applyFill="0" applyAlignment="0" applyProtection="0"/>
    <xf numFmtId="0" fontId="8" fillId="22" borderId="0" applyNumberFormat="0" applyBorder="0" applyAlignment="0" applyProtection="0"/>
    <xf numFmtId="0" fontId="19" fillId="0" borderId="0"/>
    <xf numFmtId="0" fontId="18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8" fillId="23" borderId="8" applyNumberFormat="0" applyFont="0" applyAlignment="0" applyProtection="0"/>
    <xf numFmtId="0" fontId="10" fillId="20" borderId="9" applyNumberFormat="0" applyAlignment="0" applyProtection="0"/>
    <xf numFmtId="0" fontId="2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64" fontId="30" fillId="0" borderId="0" applyFont="0" applyFill="0" applyBorder="0" applyAlignment="0" applyProtection="0"/>
  </cellStyleXfs>
  <cellXfs count="49">
    <xf numFmtId="0" fontId="0" fillId="0" borderId="0" xfId="0"/>
    <xf numFmtId="0" fontId="21" fillId="0" borderId="10" xfId="33" applyFont="1" applyFill="1" applyBorder="1" applyAlignment="1" applyProtection="1"/>
    <xf numFmtId="0" fontId="24" fillId="0" borderId="10" xfId="0" applyFont="1" applyFill="1" applyBorder="1"/>
    <xf numFmtId="0" fontId="24" fillId="0" borderId="10" xfId="0" applyFont="1" applyFill="1" applyBorder="1" applyAlignment="1">
      <alignment horizontal="right"/>
    </xf>
    <xf numFmtId="0" fontId="22" fillId="25" borderId="13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0" xfId="0" applyFont="1" applyBorder="1"/>
    <xf numFmtId="0" fontId="24" fillId="0" borderId="10" xfId="0" applyFont="1" applyBorder="1" applyAlignment="1">
      <alignment horizontal="center"/>
    </xf>
    <xf numFmtId="0" fontId="26" fillId="25" borderId="13" xfId="0" applyFont="1" applyFill="1" applyBorder="1" applyAlignment="1">
      <alignment horizontal="center" vertical="center" wrapText="1"/>
    </xf>
    <xf numFmtId="4" fontId="26" fillId="25" borderId="13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right" vertical="top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0" fontId="24" fillId="0" borderId="10" xfId="0" applyFont="1" applyFill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0" fillId="0" borderId="10" xfId="0" applyFill="1" applyBorder="1" applyAlignment="1" applyProtection="1">
      <alignment horizontal="center"/>
    </xf>
    <xf numFmtId="0" fontId="24" fillId="0" borderId="12" xfId="0" applyFont="1" applyBorder="1" applyAlignment="1">
      <alignment vertical="center" wrapText="1"/>
    </xf>
    <xf numFmtId="0" fontId="0" fillId="0" borderId="12" xfId="0" applyBorder="1" applyAlignment="1">
      <alignment horizontal="center" vertical="top"/>
    </xf>
    <xf numFmtId="0" fontId="24" fillId="0" borderId="12" xfId="0" applyFont="1" applyFill="1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25" fillId="0" borderId="0" xfId="0" applyFont="1" applyFill="1" applyBorder="1" applyAlignment="1">
      <alignment horizontal="center"/>
    </xf>
    <xf numFmtId="165" fontId="0" fillId="0" borderId="0" xfId="0" applyNumberFormat="1" applyFill="1" applyBorder="1"/>
    <xf numFmtId="0" fontId="0" fillId="0" borderId="0" xfId="0" applyFill="1" applyBorder="1"/>
    <xf numFmtId="164" fontId="0" fillId="26" borderId="13" xfId="51" applyFont="1" applyFill="1" applyBorder="1"/>
    <xf numFmtId="164" fontId="0" fillId="26" borderId="13" xfId="51" applyFont="1" applyFill="1" applyBorder="1" applyAlignment="1">
      <alignment horizontal="right"/>
    </xf>
    <xf numFmtId="0" fontId="32" fillId="0" borderId="10" xfId="0" applyFont="1" applyBorder="1" applyAlignment="1">
      <alignment horizontal="center"/>
    </xf>
    <xf numFmtId="0" fontId="24" fillId="0" borderId="12" xfId="0" applyFont="1" applyBorder="1" applyAlignment="1">
      <alignment horizontal="right" vertical="top"/>
    </xf>
    <xf numFmtId="166" fontId="24" fillId="24" borderId="10" xfId="0" applyNumberFormat="1" applyFont="1" applyFill="1" applyBorder="1"/>
    <xf numFmtId="166" fontId="0" fillId="24" borderId="10" xfId="0" applyNumberFormat="1" applyFill="1" applyBorder="1"/>
    <xf numFmtId="166" fontId="0" fillId="24" borderId="10" xfId="0" applyNumberFormat="1" applyFill="1" applyBorder="1" applyAlignment="1">
      <alignment vertical="top"/>
    </xf>
    <xf numFmtId="166" fontId="0" fillId="24" borderId="12" xfId="0" applyNumberFormat="1" applyFill="1" applyBorder="1" applyAlignment="1">
      <alignment vertical="top"/>
    </xf>
    <xf numFmtId="0" fontId="24" fillId="0" borderId="10" xfId="0" applyFont="1" applyBorder="1" applyAlignment="1">
      <alignment vertical="top"/>
    </xf>
    <xf numFmtId="0" fontId="24" fillId="0" borderId="12" xfId="0" applyFont="1" applyBorder="1" applyAlignment="1">
      <alignment vertical="top"/>
    </xf>
    <xf numFmtId="0" fontId="24" fillId="0" borderId="12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/>
    </xf>
    <xf numFmtId="0" fontId="28" fillId="24" borderId="15" xfId="0" applyFont="1" applyFill="1" applyBorder="1"/>
    <xf numFmtId="0" fontId="28" fillId="24" borderId="14" xfId="0" applyFont="1" applyFill="1" applyBorder="1"/>
    <xf numFmtId="0" fontId="28" fillId="27" borderId="15" xfId="0" applyFont="1" applyFill="1" applyBorder="1" applyAlignment="1">
      <alignment horizontal="left"/>
    </xf>
    <xf numFmtId="0" fontId="28" fillId="27" borderId="14" xfId="0" applyFont="1" applyFill="1" applyBorder="1" applyAlignment="1">
      <alignment horizontal="left"/>
    </xf>
  </cellXfs>
  <cellStyles count="5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Čárka" xfId="51" builtinId="3"/>
    <cellStyle name="Explanatory Text" xfId="27" xr:uid="{00000000-0005-0000-0000-00001B000000}"/>
    <cellStyle name="Good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Hypertextový odkaz" xfId="33" builtinId="8"/>
    <cellStyle name="Hypertextový odkaz 2" xfId="50" xr:uid="{00000000-0005-0000-0000-000022000000}"/>
    <cellStyle name="Check Cell" xfId="34" xr:uid="{00000000-0005-0000-0000-000023000000}"/>
    <cellStyle name="Input" xfId="35" xr:uid="{00000000-0005-0000-0000-000024000000}"/>
    <cellStyle name="Linked Cell" xfId="36" xr:uid="{00000000-0005-0000-0000-000025000000}"/>
    <cellStyle name="Neutral" xfId="37" xr:uid="{00000000-0005-0000-0000-000027000000}"/>
    <cellStyle name="Normální" xfId="0" builtinId="0"/>
    <cellStyle name="normální 2" xfId="38" xr:uid="{00000000-0005-0000-0000-000029000000}"/>
    <cellStyle name="normální 2 2" xfId="39" xr:uid="{00000000-0005-0000-0000-00002A000000}"/>
    <cellStyle name="normální 3" xfId="40" xr:uid="{00000000-0005-0000-0000-00002B000000}"/>
    <cellStyle name="normální 3 2" xfId="41" xr:uid="{00000000-0005-0000-0000-00002C000000}"/>
    <cellStyle name="normální 3_LASAK_KZ_2012" xfId="42" xr:uid="{00000000-0005-0000-0000-00002D000000}"/>
    <cellStyle name="Normální 4" xfId="43" xr:uid="{00000000-0005-0000-0000-00002E000000}"/>
    <cellStyle name="normální 5" xfId="44" xr:uid="{00000000-0005-0000-0000-00002F000000}"/>
    <cellStyle name="Note" xfId="45" xr:uid="{00000000-0005-0000-0000-000031000000}"/>
    <cellStyle name="Output" xfId="46" xr:uid="{00000000-0005-0000-0000-000032000000}"/>
    <cellStyle name="Title" xfId="47" xr:uid="{00000000-0005-0000-0000-000033000000}"/>
    <cellStyle name="Total" xfId="48" xr:uid="{00000000-0005-0000-0000-000034000000}"/>
    <cellStyle name="Warning Text" xfId="49" xr:uid="{00000000-0005-0000-0000-000035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5"/>
  <sheetViews>
    <sheetView showGridLines="0" tabSelected="1" zoomScale="90" zoomScaleNormal="90" workbookViewId="0">
      <pane ySplit="3" topLeftCell="A4" activePane="bottomLeft" state="frozen"/>
      <selection pane="bottomLeft" activeCell="L73" sqref="L73"/>
    </sheetView>
  </sheetViews>
  <sheetFormatPr defaultRowHeight="15" x14ac:dyDescent="0.25"/>
  <cols>
    <col min="1" max="1" width="7.42578125" customWidth="1"/>
    <col min="2" max="2" width="61.42578125" customWidth="1"/>
    <col min="3" max="3" width="8.7109375" customWidth="1"/>
    <col min="4" max="4" width="20.7109375" customWidth="1"/>
    <col min="5" max="5" width="12.28515625" customWidth="1"/>
    <col min="6" max="6" width="7.42578125" customWidth="1"/>
    <col min="7" max="7" width="13.85546875" style="14" customWidth="1"/>
    <col min="8" max="8" width="16.7109375" bestFit="1" customWidth="1"/>
    <col min="9" max="9" width="16.7109375" style="14" bestFit="1" customWidth="1"/>
    <col min="10" max="11" width="18.5703125" bestFit="1" customWidth="1"/>
  </cols>
  <sheetData>
    <row r="1" spans="1:11" s="14" customFormat="1" ht="35.1" customHeight="1" x14ac:dyDescent="0.25">
      <c r="A1" s="41" t="s">
        <v>191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14" customFormat="1" ht="15.75" thickBot="1" x14ac:dyDescent="0.3"/>
    <row r="3" spans="1:11" ht="76.150000000000006" customHeight="1" thickBot="1" x14ac:dyDescent="0.3">
      <c r="A3" s="4" t="s">
        <v>20</v>
      </c>
      <c r="B3" s="5" t="s">
        <v>21</v>
      </c>
      <c r="C3" s="5" t="s">
        <v>22</v>
      </c>
      <c r="D3" s="4" t="s">
        <v>23</v>
      </c>
      <c r="E3" s="4" t="s">
        <v>137</v>
      </c>
      <c r="F3" s="5" t="s">
        <v>0</v>
      </c>
      <c r="G3" s="11" t="s">
        <v>189</v>
      </c>
      <c r="H3" s="11" t="s">
        <v>136</v>
      </c>
      <c r="I3" s="11" t="s">
        <v>134</v>
      </c>
      <c r="J3" s="12" t="s">
        <v>145</v>
      </c>
      <c r="K3" s="12" t="s">
        <v>146</v>
      </c>
    </row>
    <row r="4" spans="1:11" x14ac:dyDescent="0.25">
      <c r="A4" s="8" t="s">
        <v>188</v>
      </c>
      <c r="B4" s="2" t="s">
        <v>91</v>
      </c>
      <c r="C4" s="10" t="s">
        <v>80</v>
      </c>
      <c r="D4" s="6" t="s">
        <v>83</v>
      </c>
      <c r="E4" s="2">
        <v>28000</v>
      </c>
      <c r="F4" s="8" t="s">
        <v>105</v>
      </c>
      <c r="G4" s="9">
        <v>40</v>
      </c>
      <c r="H4" s="33"/>
      <c r="I4" s="33"/>
      <c r="J4" s="33"/>
      <c r="K4" s="33"/>
    </row>
    <row r="5" spans="1:11" x14ac:dyDescent="0.25">
      <c r="A5" s="8" t="s">
        <v>24</v>
      </c>
      <c r="B5" s="2" t="s">
        <v>91</v>
      </c>
      <c r="C5" s="10" t="s">
        <v>80</v>
      </c>
      <c r="D5" s="6" t="s">
        <v>84</v>
      </c>
      <c r="E5" s="2">
        <v>26000</v>
      </c>
      <c r="F5" s="8" t="s">
        <v>105</v>
      </c>
      <c r="G5" s="9">
        <v>20</v>
      </c>
      <c r="H5" s="33"/>
      <c r="I5" s="33"/>
      <c r="J5" s="33"/>
      <c r="K5" s="33"/>
    </row>
    <row r="6" spans="1:11" x14ac:dyDescent="0.25">
      <c r="A6" s="8" t="s">
        <v>25</v>
      </c>
      <c r="B6" s="2" t="s">
        <v>92</v>
      </c>
      <c r="C6" s="10" t="s">
        <v>80</v>
      </c>
      <c r="D6" s="6" t="s">
        <v>85</v>
      </c>
      <c r="E6" s="2">
        <v>26000</v>
      </c>
      <c r="F6" s="8" t="s">
        <v>105</v>
      </c>
      <c r="G6" s="9">
        <v>6</v>
      </c>
      <c r="H6" s="33"/>
      <c r="I6" s="33"/>
      <c r="J6" s="33"/>
      <c r="K6" s="33"/>
    </row>
    <row r="7" spans="1:11" x14ac:dyDescent="0.25">
      <c r="A7" s="8" t="s">
        <v>26</v>
      </c>
      <c r="B7" s="2" t="s">
        <v>91</v>
      </c>
      <c r="C7" s="10" t="s">
        <v>80</v>
      </c>
      <c r="D7" s="6" t="s">
        <v>86</v>
      </c>
      <c r="E7" s="2">
        <v>26000</v>
      </c>
      <c r="F7" s="8" t="s">
        <v>105</v>
      </c>
      <c r="G7" s="9">
        <v>10</v>
      </c>
      <c r="H7" s="33"/>
      <c r="I7" s="33"/>
      <c r="J7" s="33"/>
      <c r="K7" s="33"/>
    </row>
    <row r="8" spans="1:11" x14ac:dyDescent="0.25">
      <c r="A8" s="8" t="s">
        <v>27</v>
      </c>
      <c r="B8" s="2" t="s">
        <v>93</v>
      </c>
      <c r="C8" s="10" t="s">
        <v>80</v>
      </c>
      <c r="D8" s="6" t="s">
        <v>87</v>
      </c>
      <c r="E8" s="2">
        <v>29000</v>
      </c>
      <c r="F8" s="8" t="s">
        <v>105</v>
      </c>
      <c r="G8" s="9">
        <v>3</v>
      </c>
      <c r="H8" s="33"/>
      <c r="I8" s="33"/>
      <c r="J8" s="33"/>
      <c r="K8" s="33"/>
    </row>
    <row r="9" spans="1:11" x14ac:dyDescent="0.25">
      <c r="A9" s="8" t="s">
        <v>28</v>
      </c>
      <c r="B9" s="2" t="s">
        <v>93</v>
      </c>
      <c r="C9" s="10" t="s">
        <v>80</v>
      </c>
      <c r="D9" s="6" t="s">
        <v>88</v>
      </c>
      <c r="E9" s="2">
        <v>26000</v>
      </c>
      <c r="F9" s="8" t="s">
        <v>105</v>
      </c>
      <c r="G9" s="9">
        <v>3</v>
      </c>
      <c r="H9" s="33"/>
      <c r="I9" s="33"/>
      <c r="J9" s="33"/>
      <c r="K9" s="33"/>
    </row>
    <row r="10" spans="1:11" x14ac:dyDescent="0.25">
      <c r="A10" s="8" t="s">
        <v>29</v>
      </c>
      <c r="B10" s="2" t="s">
        <v>93</v>
      </c>
      <c r="C10" s="10" t="s">
        <v>80</v>
      </c>
      <c r="D10" s="6" t="s">
        <v>89</v>
      </c>
      <c r="E10" s="2">
        <v>26000</v>
      </c>
      <c r="F10" s="8" t="s">
        <v>105</v>
      </c>
      <c r="G10" s="9">
        <v>3</v>
      </c>
      <c r="H10" s="33"/>
      <c r="I10" s="33"/>
      <c r="J10" s="33"/>
      <c r="K10" s="33"/>
    </row>
    <row r="11" spans="1:11" x14ac:dyDescent="0.25">
      <c r="A11" s="8" t="s">
        <v>30</v>
      </c>
      <c r="B11" s="2" t="s">
        <v>93</v>
      </c>
      <c r="C11" s="10" t="s">
        <v>80</v>
      </c>
      <c r="D11" s="6" t="s">
        <v>90</v>
      </c>
      <c r="E11" s="2">
        <v>26000</v>
      </c>
      <c r="F11" s="8" t="s">
        <v>105</v>
      </c>
      <c r="G11" s="9">
        <v>3</v>
      </c>
      <c r="H11" s="33"/>
      <c r="I11" s="33"/>
      <c r="J11" s="33"/>
      <c r="K11" s="33"/>
    </row>
    <row r="12" spans="1:11" x14ac:dyDescent="0.25">
      <c r="A12" s="8" t="s">
        <v>31</v>
      </c>
      <c r="B12" s="2" t="s">
        <v>94</v>
      </c>
      <c r="C12" s="10" t="s">
        <v>81</v>
      </c>
      <c r="D12" s="6" t="s">
        <v>138</v>
      </c>
      <c r="E12" s="3" t="s">
        <v>107</v>
      </c>
      <c r="F12" s="8" t="s">
        <v>105</v>
      </c>
      <c r="G12" s="9">
        <v>6</v>
      </c>
      <c r="H12" s="33"/>
      <c r="I12" s="33"/>
      <c r="J12" s="33"/>
      <c r="K12" s="33"/>
    </row>
    <row r="13" spans="1:11" x14ac:dyDescent="0.25">
      <c r="A13" s="8" t="s">
        <v>32</v>
      </c>
      <c r="B13" s="1" t="s">
        <v>95</v>
      </c>
      <c r="C13" s="10" t="s">
        <v>81</v>
      </c>
      <c r="D13" s="6" t="s">
        <v>139</v>
      </c>
      <c r="E13" s="3" t="s">
        <v>107</v>
      </c>
      <c r="F13" s="8" t="s">
        <v>105</v>
      </c>
      <c r="G13" s="9">
        <v>6</v>
      </c>
      <c r="H13" s="33"/>
      <c r="I13" s="33"/>
      <c r="J13" s="33"/>
      <c r="K13" s="33"/>
    </row>
    <row r="14" spans="1:11" x14ac:dyDescent="0.25">
      <c r="A14" s="8" t="s">
        <v>33</v>
      </c>
      <c r="B14" s="2" t="s">
        <v>96</v>
      </c>
      <c r="C14" s="10" t="s">
        <v>81</v>
      </c>
      <c r="D14" s="31" t="s">
        <v>140</v>
      </c>
      <c r="E14" s="3" t="s">
        <v>107</v>
      </c>
      <c r="F14" s="8" t="s">
        <v>105</v>
      </c>
      <c r="G14" s="9">
        <v>6</v>
      </c>
      <c r="H14" s="33"/>
      <c r="I14" s="33"/>
      <c r="J14" s="33"/>
      <c r="K14" s="33"/>
    </row>
    <row r="15" spans="1:11" x14ac:dyDescent="0.25">
      <c r="A15" s="8" t="s">
        <v>34</v>
      </c>
      <c r="B15" s="2" t="s">
        <v>97</v>
      </c>
      <c r="C15" s="10" t="s">
        <v>81</v>
      </c>
      <c r="D15" s="31" t="s">
        <v>141</v>
      </c>
      <c r="E15" s="3" t="s">
        <v>107</v>
      </c>
      <c r="F15" s="8" t="s">
        <v>105</v>
      </c>
      <c r="G15" s="9">
        <v>6</v>
      </c>
      <c r="H15" s="33"/>
      <c r="I15" s="33"/>
      <c r="J15" s="33"/>
      <c r="K15" s="33"/>
    </row>
    <row r="16" spans="1:11" x14ac:dyDescent="0.25">
      <c r="A16" s="8" t="s">
        <v>35</v>
      </c>
      <c r="B16" s="2" t="s">
        <v>98</v>
      </c>
      <c r="C16" s="10" t="s">
        <v>81</v>
      </c>
      <c r="D16" s="31" t="s">
        <v>142</v>
      </c>
      <c r="E16" s="3" t="s">
        <v>107</v>
      </c>
      <c r="F16" s="8" t="s">
        <v>105</v>
      </c>
      <c r="G16" s="9">
        <v>6</v>
      </c>
      <c r="H16" s="33"/>
      <c r="I16" s="33"/>
      <c r="J16" s="33"/>
      <c r="K16" s="33"/>
    </row>
    <row r="17" spans="1:11" x14ac:dyDescent="0.25">
      <c r="A17" s="8" t="s">
        <v>36</v>
      </c>
      <c r="B17" s="2" t="s">
        <v>99</v>
      </c>
      <c r="C17" s="10" t="s">
        <v>81</v>
      </c>
      <c r="D17" s="31" t="s">
        <v>143</v>
      </c>
      <c r="E17" s="3" t="s">
        <v>107</v>
      </c>
      <c r="F17" s="8" t="s">
        <v>105</v>
      </c>
      <c r="G17" s="9">
        <v>6</v>
      </c>
      <c r="H17" s="33"/>
      <c r="I17" s="33"/>
      <c r="J17" s="33"/>
      <c r="K17" s="33"/>
    </row>
    <row r="18" spans="1:11" x14ac:dyDescent="0.25">
      <c r="A18" s="8" t="s">
        <v>37</v>
      </c>
      <c r="B18" s="2" t="s">
        <v>100</v>
      </c>
      <c r="C18" s="10" t="s">
        <v>81</v>
      </c>
      <c r="D18" s="6" t="s">
        <v>3</v>
      </c>
      <c r="E18" s="2">
        <v>1600</v>
      </c>
      <c r="F18" s="8" t="s">
        <v>105</v>
      </c>
      <c r="G18" s="9">
        <v>10</v>
      </c>
      <c r="H18" s="33"/>
      <c r="I18" s="33"/>
      <c r="J18" s="33"/>
      <c r="K18" s="33"/>
    </row>
    <row r="19" spans="1:11" x14ac:dyDescent="0.25">
      <c r="A19" s="8" t="s">
        <v>38</v>
      </c>
      <c r="B19" s="2" t="s">
        <v>100</v>
      </c>
      <c r="C19" s="10" t="s">
        <v>81</v>
      </c>
      <c r="D19" s="6" t="s">
        <v>4</v>
      </c>
      <c r="E19" s="2">
        <v>1600</v>
      </c>
      <c r="F19" s="8" t="s">
        <v>105</v>
      </c>
      <c r="G19" s="9">
        <v>25</v>
      </c>
      <c r="H19" s="33"/>
      <c r="I19" s="33"/>
      <c r="J19" s="33"/>
      <c r="K19" s="33"/>
    </row>
    <row r="20" spans="1:11" x14ac:dyDescent="0.25">
      <c r="A20" s="8" t="s">
        <v>39</v>
      </c>
      <c r="B20" s="2" t="s">
        <v>100</v>
      </c>
      <c r="C20" s="10" t="s">
        <v>81</v>
      </c>
      <c r="D20" s="6" t="s">
        <v>2</v>
      </c>
      <c r="E20" s="2">
        <v>1600</v>
      </c>
      <c r="F20" s="8" t="s">
        <v>105</v>
      </c>
      <c r="G20" s="9">
        <v>35</v>
      </c>
      <c r="H20" s="33"/>
      <c r="I20" s="33"/>
      <c r="J20" s="33"/>
      <c r="K20" s="33"/>
    </row>
    <row r="21" spans="1:11" x14ac:dyDescent="0.25">
      <c r="A21" s="8" t="s">
        <v>40</v>
      </c>
      <c r="B21" s="2" t="s">
        <v>102</v>
      </c>
      <c r="C21" s="10" t="s">
        <v>81</v>
      </c>
      <c r="D21" s="6" t="s">
        <v>12</v>
      </c>
      <c r="E21" s="2">
        <v>1000</v>
      </c>
      <c r="F21" s="8" t="s">
        <v>105</v>
      </c>
      <c r="G21" s="9">
        <v>20</v>
      </c>
      <c r="H21" s="33"/>
      <c r="I21" s="33"/>
      <c r="J21" s="33"/>
      <c r="K21" s="33"/>
    </row>
    <row r="22" spans="1:11" x14ac:dyDescent="0.25">
      <c r="A22" s="8" t="s">
        <v>41</v>
      </c>
      <c r="B22" s="2" t="s">
        <v>102</v>
      </c>
      <c r="C22" s="10" t="s">
        <v>81</v>
      </c>
      <c r="D22" s="6" t="s">
        <v>13</v>
      </c>
      <c r="E22" s="2">
        <v>825</v>
      </c>
      <c r="F22" s="8" t="s">
        <v>105</v>
      </c>
      <c r="G22" s="9">
        <v>10</v>
      </c>
      <c r="H22" s="33"/>
      <c r="I22" s="33"/>
      <c r="J22" s="33"/>
      <c r="K22" s="33"/>
    </row>
    <row r="23" spans="1:11" x14ac:dyDescent="0.25">
      <c r="A23" s="8" t="s">
        <v>42</v>
      </c>
      <c r="B23" s="2" t="s">
        <v>102</v>
      </c>
      <c r="C23" s="10" t="s">
        <v>81</v>
      </c>
      <c r="D23" s="6" t="s">
        <v>14</v>
      </c>
      <c r="E23" s="2">
        <v>825</v>
      </c>
      <c r="F23" s="8" t="s">
        <v>105</v>
      </c>
      <c r="G23" s="9">
        <v>10</v>
      </c>
      <c r="H23" s="33"/>
      <c r="I23" s="33"/>
      <c r="J23" s="33"/>
      <c r="K23" s="33"/>
    </row>
    <row r="24" spans="1:11" x14ac:dyDescent="0.25">
      <c r="A24" s="8" t="s">
        <v>43</v>
      </c>
      <c r="B24" s="2" t="s">
        <v>102</v>
      </c>
      <c r="C24" s="10" t="s">
        <v>81</v>
      </c>
      <c r="D24" s="6" t="s">
        <v>15</v>
      </c>
      <c r="E24" s="2">
        <v>825</v>
      </c>
      <c r="F24" s="8" t="s">
        <v>105</v>
      </c>
      <c r="G24" s="9">
        <v>10</v>
      </c>
      <c r="H24" s="33"/>
      <c r="I24" s="33"/>
      <c r="J24" s="33"/>
      <c r="K24" s="33"/>
    </row>
    <row r="25" spans="1:11" x14ac:dyDescent="0.25">
      <c r="A25" s="8" t="s">
        <v>44</v>
      </c>
      <c r="B25" s="2" t="s">
        <v>103</v>
      </c>
      <c r="C25" s="10" t="s">
        <v>82</v>
      </c>
      <c r="D25" s="6" t="s">
        <v>5</v>
      </c>
      <c r="E25" s="2">
        <v>150000</v>
      </c>
      <c r="F25" s="8" t="s">
        <v>105</v>
      </c>
      <c r="G25" s="9">
        <v>3</v>
      </c>
      <c r="H25" s="33"/>
      <c r="I25" s="33"/>
      <c r="J25" s="33"/>
      <c r="K25" s="33"/>
    </row>
    <row r="26" spans="1:11" x14ac:dyDescent="0.25">
      <c r="A26" s="8" t="s">
        <v>45</v>
      </c>
      <c r="B26" s="2" t="s">
        <v>103</v>
      </c>
      <c r="C26" s="10" t="s">
        <v>82</v>
      </c>
      <c r="D26" s="6" t="s">
        <v>135</v>
      </c>
      <c r="E26" s="2">
        <v>150000</v>
      </c>
      <c r="F26" s="8" t="s">
        <v>105</v>
      </c>
      <c r="G26" s="9">
        <v>6</v>
      </c>
      <c r="H26" s="33"/>
      <c r="I26" s="33"/>
      <c r="J26" s="33"/>
      <c r="K26" s="33"/>
    </row>
    <row r="27" spans="1:11" x14ac:dyDescent="0.25">
      <c r="A27" s="8" t="s">
        <v>46</v>
      </c>
      <c r="B27" s="2" t="s">
        <v>104</v>
      </c>
      <c r="C27" s="10" t="s">
        <v>80</v>
      </c>
      <c r="D27" s="6" t="s">
        <v>6</v>
      </c>
      <c r="E27" s="2">
        <v>12500</v>
      </c>
      <c r="F27" s="8" t="s">
        <v>105</v>
      </c>
      <c r="G27" s="9">
        <v>6</v>
      </c>
      <c r="H27" s="33"/>
      <c r="I27" s="33"/>
      <c r="J27" s="33"/>
      <c r="K27" s="33"/>
    </row>
    <row r="28" spans="1:11" x14ac:dyDescent="0.25">
      <c r="A28" s="8" t="s">
        <v>47</v>
      </c>
      <c r="B28" s="2" t="s">
        <v>104</v>
      </c>
      <c r="C28" s="10" t="s">
        <v>80</v>
      </c>
      <c r="D28" s="6" t="s">
        <v>7</v>
      </c>
      <c r="E28" s="2">
        <v>9500</v>
      </c>
      <c r="F28" s="8" t="s">
        <v>105</v>
      </c>
      <c r="G28" s="9">
        <v>3</v>
      </c>
      <c r="H28" s="33"/>
      <c r="I28" s="33"/>
      <c r="J28" s="33"/>
      <c r="K28" s="33"/>
    </row>
    <row r="29" spans="1:11" x14ac:dyDescent="0.25">
      <c r="A29" s="8" t="s">
        <v>48</v>
      </c>
      <c r="B29" s="2" t="s">
        <v>104</v>
      </c>
      <c r="C29" s="10" t="s">
        <v>80</v>
      </c>
      <c r="D29" s="6" t="s">
        <v>8</v>
      </c>
      <c r="E29" s="2">
        <v>9500</v>
      </c>
      <c r="F29" s="8" t="s">
        <v>105</v>
      </c>
      <c r="G29" s="9">
        <v>3</v>
      </c>
      <c r="H29" s="33"/>
      <c r="I29" s="33"/>
      <c r="J29" s="33"/>
      <c r="K29" s="33"/>
    </row>
    <row r="30" spans="1:11" x14ac:dyDescent="0.25">
      <c r="A30" s="8" t="s">
        <v>49</v>
      </c>
      <c r="B30" s="2" t="s">
        <v>104</v>
      </c>
      <c r="C30" s="10" t="s">
        <v>80</v>
      </c>
      <c r="D30" s="6" t="s">
        <v>9</v>
      </c>
      <c r="E30" s="2">
        <v>9500</v>
      </c>
      <c r="F30" s="10" t="s">
        <v>105</v>
      </c>
      <c r="G30" s="9">
        <v>3</v>
      </c>
      <c r="H30" s="33"/>
      <c r="I30" s="33"/>
      <c r="J30" s="33"/>
      <c r="K30" s="33"/>
    </row>
    <row r="31" spans="1:11" x14ac:dyDescent="0.25">
      <c r="A31" s="8" t="s">
        <v>50</v>
      </c>
      <c r="B31" s="2" t="s">
        <v>110</v>
      </c>
      <c r="C31" s="10" t="s">
        <v>80</v>
      </c>
      <c r="D31" s="6" t="s">
        <v>10</v>
      </c>
      <c r="E31" s="2">
        <v>10000</v>
      </c>
      <c r="F31" s="10" t="s">
        <v>105</v>
      </c>
      <c r="G31" s="9">
        <v>135</v>
      </c>
      <c r="H31" s="33"/>
      <c r="I31" s="33"/>
      <c r="J31" s="33"/>
      <c r="K31" s="33"/>
    </row>
    <row r="32" spans="1:11" x14ac:dyDescent="0.25">
      <c r="A32" s="8" t="s">
        <v>51</v>
      </c>
      <c r="B32" s="2" t="s">
        <v>101</v>
      </c>
      <c r="C32" s="10" t="s">
        <v>80</v>
      </c>
      <c r="D32" s="6" t="s">
        <v>11</v>
      </c>
      <c r="E32" s="2">
        <v>10000</v>
      </c>
      <c r="F32" s="10" t="s">
        <v>105</v>
      </c>
      <c r="G32" s="9">
        <v>5660</v>
      </c>
      <c r="H32" s="33"/>
      <c r="I32" s="33"/>
      <c r="J32" s="33"/>
      <c r="K32" s="33"/>
    </row>
    <row r="33" spans="1:11" x14ac:dyDescent="0.25">
      <c r="A33" s="8" t="s">
        <v>52</v>
      </c>
      <c r="B33" s="2" t="s">
        <v>109</v>
      </c>
      <c r="C33" s="10" t="s">
        <v>80</v>
      </c>
      <c r="D33" s="6" t="s">
        <v>16</v>
      </c>
      <c r="E33" s="2">
        <v>7500</v>
      </c>
      <c r="F33" s="10" t="s">
        <v>105</v>
      </c>
      <c r="G33" s="9">
        <v>895</v>
      </c>
      <c r="H33" s="33"/>
      <c r="I33" s="33"/>
      <c r="J33" s="33"/>
      <c r="K33" s="33"/>
    </row>
    <row r="34" spans="1:11" x14ac:dyDescent="0.25">
      <c r="A34" s="8" t="s">
        <v>53</v>
      </c>
      <c r="B34" s="2" t="s">
        <v>109</v>
      </c>
      <c r="C34" s="10" t="s">
        <v>80</v>
      </c>
      <c r="D34" s="6" t="s">
        <v>17</v>
      </c>
      <c r="E34" s="2">
        <v>6000</v>
      </c>
      <c r="F34" s="10" t="s">
        <v>105</v>
      </c>
      <c r="G34" s="9">
        <v>555</v>
      </c>
      <c r="H34" s="33"/>
      <c r="I34" s="33"/>
      <c r="J34" s="33"/>
      <c r="K34" s="33"/>
    </row>
    <row r="35" spans="1:11" x14ac:dyDescent="0.25">
      <c r="A35" s="8" t="s">
        <v>54</v>
      </c>
      <c r="B35" s="2" t="s">
        <v>109</v>
      </c>
      <c r="C35" s="10" t="s">
        <v>80</v>
      </c>
      <c r="D35" s="6" t="s">
        <v>18</v>
      </c>
      <c r="E35" s="2">
        <v>6000</v>
      </c>
      <c r="F35" s="10" t="s">
        <v>105</v>
      </c>
      <c r="G35" s="9">
        <v>595</v>
      </c>
      <c r="H35" s="33"/>
      <c r="I35" s="33"/>
      <c r="J35" s="33"/>
      <c r="K35" s="33"/>
    </row>
    <row r="36" spans="1:11" s="14" customFormat="1" x14ac:dyDescent="0.25">
      <c r="A36" s="8" t="s">
        <v>55</v>
      </c>
      <c r="B36" s="2" t="s">
        <v>109</v>
      </c>
      <c r="C36" s="10" t="s">
        <v>80</v>
      </c>
      <c r="D36" s="6" t="s">
        <v>19</v>
      </c>
      <c r="E36" s="2">
        <v>6000</v>
      </c>
      <c r="F36" s="10" t="s">
        <v>105</v>
      </c>
      <c r="G36" s="9">
        <v>550</v>
      </c>
      <c r="H36" s="33"/>
      <c r="I36" s="33"/>
      <c r="J36" s="33"/>
      <c r="K36" s="33"/>
    </row>
    <row r="37" spans="1:11" s="14" customFormat="1" x14ac:dyDescent="0.25">
      <c r="A37" s="8" t="s">
        <v>56</v>
      </c>
      <c r="B37" s="2" t="s">
        <v>115</v>
      </c>
      <c r="C37" s="20" t="s">
        <v>81</v>
      </c>
      <c r="D37" s="21" t="s">
        <v>112</v>
      </c>
      <c r="E37" s="17">
        <v>3000</v>
      </c>
      <c r="F37" s="20" t="s">
        <v>105</v>
      </c>
      <c r="G37" s="9">
        <v>3</v>
      </c>
      <c r="H37" s="33"/>
      <c r="I37" s="34"/>
      <c r="J37" s="33"/>
      <c r="K37" s="33"/>
    </row>
    <row r="38" spans="1:11" x14ac:dyDescent="0.25">
      <c r="A38" s="8" t="s">
        <v>57</v>
      </c>
      <c r="B38" s="2" t="s">
        <v>116</v>
      </c>
      <c r="C38" s="20" t="s">
        <v>81</v>
      </c>
      <c r="D38" s="21" t="s">
        <v>113</v>
      </c>
      <c r="E38" s="17">
        <v>3000</v>
      </c>
      <c r="F38" s="20" t="s">
        <v>105</v>
      </c>
      <c r="G38" s="9">
        <v>10</v>
      </c>
      <c r="H38" s="33"/>
      <c r="I38" s="34"/>
      <c r="J38" s="33"/>
      <c r="K38" s="33"/>
    </row>
    <row r="39" spans="1:11" x14ac:dyDescent="0.25">
      <c r="A39" s="8" t="s">
        <v>58</v>
      </c>
      <c r="B39" s="2" t="s">
        <v>117</v>
      </c>
      <c r="C39" s="20" t="s">
        <v>81</v>
      </c>
      <c r="D39" s="21" t="s">
        <v>114</v>
      </c>
      <c r="E39" s="17">
        <v>3000</v>
      </c>
      <c r="F39" s="20" t="s">
        <v>105</v>
      </c>
      <c r="G39" s="9">
        <v>3</v>
      </c>
      <c r="H39" s="33"/>
      <c r="I39" s="34"/>
      <c r="J39" s="33"/>
      <c r="K39" s="33"/>
    </row>
    <row r="40" spans="1:11" x14ac:dyDescent="0.25">
      <c r="A40" s="8" t="s">
        <v>59</v>
      </c>
      <c r="B40" s="2" t="s">
        <v>144</v>
      </c>
      <c r="C40" s="20" t="s">
        <v>81</v>
      </c>
      <c r="D40" s="20" t="s">
        <v>1</v>
      </c>
      <c r="E40" s="17">
        <v>2000</v>
      </c>
      <c r="F40" s="20" t="s">
        <v>105</v>
      </c>
      <c r="G40" s="9">
        <v>12</v>
      </c>
      <c r="H40" s="33"/>
      <c r="I40" s="34"/>
      <c r="J40" s="33"/>
      <c r="K40" s="33"/>
    </row>
    <row r="41" spans="1:11" x14ac:dyDescent="0.25">
      <c r="A41" s="8" t="s">
        <v>60</v>
      </c>
      <c r="B41" s="2" t="s">
        <v>119</v>
      </c>
      <c r="C41" s="20" t="s">
        <v>81</v>
      </c>
      <c r="D41" s="20" t="s">
        <v>118</v>
      </c>
      <c r="E41" s="17">
        <v>3500</v>
      </c>
      <c r="F41" s="20" t="s">
        <v>105</v>
      </c>
      <c r="G41" s="9">
        <v>12</v>
      </c>
      <c r="H41" s="33"/>
      <c r="I41" s="34"/>
      <c r="J41" s="33"/>
      <c r="K41" s="33"/>
    </row>
    <row r="42" spans="1:11" x14ac:dyDescent="0.25">
      <c r="A42" s="8" t="s">
        <v>61</v>
      </c>
      <c r="B42" s="2" t="s">
        <v>124</v>
      </c>
      <c r="C42" s="20" t="s">
        <v>80</v>
      </c>
      <c r="D42" s="20" t="s">
        <v>129</v>
      </c>
      <c r="E42" s="17">
        <v>34000</v>
      </c>
      <c r="F42" s="20" t="s">
        <v>105</v>
      </c>
      <c r="G42" s="9">
        <v>12</v>
      </c>
      <c r="H42" s="33"/>
      <c r="I42" s="34"/>
      <c r="J42" s="33"/>
      <c r="K42" s="33"/>
    </row>
    <row r="43" spans="1:11" x14ac:dyDescent="0.25">
      <c r="A43" s="8" t="s">
        <v>62</v>
      </c>
      <c r="B43" s="2" t="s">
        <v>125</v>
      </c>
      <c r="C43" s="20" t="s">
        <v>80</v>
      </c>
      <c r="D43" s="20" t="s">
        <v>130</v>
      </c>
      <c r="E43" s="17">
        <v>29000</v>
      </c>
      <c r="F43" s="20" t="s">
        <v>105</v>
      </c>
      <c r="G43" s="9">
        <v>10</v>
      </c>
      <c r="H43" s="33"/>
      <c r="I43" s="34"/>
      <c r="J43" s="33"/>
      <c r="K43" s="33"/>
    </row>
    <row r="44" spans="1:11" x14ac:dyDescent="0.25">
      <c r="A44" s="8" t="s">
        <v>63</v>
      </c>
      <c r="B44" s="2" t="s">
        <v>126</v>
      </c>
      <c r="C44" s="20" t="s">
        <v>80</v>
      </c>
      <c r="D44" s="20" t="s">
        <v>131</v>
      </c>
      <c r="E44" s="17">
        <v>29000</v>
      </c>
      <c r="F44" s="20" t="s">
        <v>105</v>
      </c>
      <c r="G44" s="9">
        <v>12</v>
      </c>
      <c r="H44" s="33"/>
      <c r="I44" s="34"/>
      <c r="J44" s="33"/>
      <c r="K44" s="33"/>
    </row>
    <row r="45" spans="1:11" x14ac:dyDescent="0.25">
      <c r="A45" s="8" t="s">
        <v>64</v>
      </c>
      <c r="B45" s="2" t="s">
        <v>127</v>
      </c>
      <c r="C45" s="20" t="s">
        <v>80</v>
      </c>
      <c r="D45" s="20" t="s">
        <v>133</v>
      </c>
      <c r="E45" s="17">
        <v>29000</v>
      </c>
      <c r="F45" s="20" t="s">
        <v>105</v>
      </c>
      <c r="G45" s="9">
        <v>10</v>
      </c>
      <c r="H45" s="33"/>
      <c r="I45" s="34"/>
      <c r="J45" s="33"/>
      <c r="K45" s="33"/>
    </row>
    <row r="46" spans="1:11" x14ac:dyDescent="0.25">
      <c r="A46" s="8" t="s">
        <v>65</v>
      </c>
      <c r="B46" s="2" t="s">
        <v>128</v>
      </c>
      <c r="C46" s="20" t="s">
        <v>82</v>
      </c>
      <c r="D46" s="20" t="s">
        <v>132</v>
      </c>
      <c r="E46" s="17">
        <v>65000</v>
      </c>
      <c r="F46" s="20" t="s">
        <v>105</v>
      </c>
      <c r="G46" s="9">
        <v>3</v>
      </c>
      <c r="H46" s="33"/>
      <c r="I46" s="34"/>
      <c r="J46" s="33"/>
      <c r="K46" s="33"/>
    </row>
    <row r="47" spans="1:11" ht="30" x14ac:dyDescent="0.25">
      <c r="A47" s="8" t="s">
        <v>66</v>
      </c>
      <c r="B47" s="18" t="s">
        <v>120</v>
      </c>
      <c r="C47" s="15" t="s">
        <v>82</v>
      </c>
      <c r="D47" s="19" t="s">
        <v>122</v>
      </c>
      <c r="E47" s="16">
        <v>120000</v>
      </c>
      <c r="F47" s="15" t="s">
        <v>105</v>
      </c>
      <c r="G47" s="37">
        <v>3</v>
      </c>
      <c r="H47" s="33"/>
      <c r="I47" s="35"/>
      <c r="J47" s="33"/>
      <c r="K47" s="33"/>
    </row>
    <row r="48" spans="1:11" s="14" customFormat="1" ht="29.45" customHeight="1" x14ac:dyDescent="0.25">
      <c r="A48" s="8" t="s">
        <v>67</v>
      </c>
      <c r="B48" s="22" t="s">
        <v>121</v>
      </c>
      <c r="C48" s="23" t="s">
        <v>82</v>
      </c>
      <c r="D48" s="24" t="s">
        <v>123</v>
      </c>
      <c r="E48" s="25">
        <v>120000</v>
      </c>
      <c r="F48" s="23" t="s">
        <v>105</v>
      </c>
      <c r="G48" s="38">
        <v>3</v>
      </c>
      <c r="H48" s="33"/>
      <c r="I48" s="36"/>
      <c r="J48" s="33"/>
      <c r="K48" s="33"/>
    </row>
    <row r="49" spans="1:11" s="14" customFormat="1" x14ac:dyDescent="0.25">
      <c r="A49" s="8" t="s">
        <v>68</v>
      </c>
      <c r="B49" s="39" t="s">
        <v>171</v>
      </c>
      <c r="C49" s="23" t="s">
        <v>82</v>
      </c>
      <c r="D49" s="24" t="s">
        <v>147</v>
      </c>
      <c r="E49" s="32">
        <v>300000</v>
      </c>
      <c r="F49" s="23" t="s">
        <v>105</v>
      </c>
      <c r="G49" s="38">
        <v>7</v>
      </c>
      <c r="H49" s="33"/>
      <c r="I49" s="36"/>
      <c r="J49" s="33"/>
      <c r="K49" s="33"/>
    </row>
    <row r="50" spans="1:11" s="14" customFormat="1" x14ac:dyDescent="0.25">
      <c r="A50" s="8" t="s">
        <v>69</v>
      </c>
      <c r="B50" s="39" t="s">
        <v>172</v>
      </c>
      <c r="C50" s="23" t="s">
        <v>82</v>
      </c>
      <c r="D50" s="24" t="s">
        <v>148</v>
      </c>
      <c r="E50" s="32">
        <v>200000</v>
      </c>
      <c r="F50" s="23" t="s">
        <v>105</v>
      </c>
      <c r="G50" s="38">
        <v>7</v>
      </c>
      <c r="H50" s="33"/>
      <c r="I50" s="36"/>
      <c r="J50" s="33"/>
      <c r="K50" s="33"/>
    </row>
    <row r="51" spans="1:11" s="14" customFormat="1" x14ac:dyDescent="0.25">
      <c r="A51" s="8" t="s">
        <v>70</v>
      </c>
      <c r="B51" s="39" t="s">
        <v>173</v>
      </c>
      <c r="C51" s="23" t="s">
        <v>82</v>
      </c>
      <c r="D51" s="24" t="s">
        <v>149</v>
      </c>
      <c r="E51" s="32">
        <v>200000</v>
      </c>
      <c r="F51" s="23" t="s">
        <v>105</v>
      </c>
      <c r="G51" s="38">
        <v>7</v>
      </c>
      <c r="H51" s="33"/>
      <c r="I51" s="36"/>
      <c r="J51" s="33"/>
      <c r="K51" s="33"/>
    </row>
    <row r="52" spans="1:11" s="14" customFormat="1" x14ac:dyDescent="0.25">
      <c r="A52" s="8" t="s">
        <v>71</v>
      </c>
      <c r="B52" s="39" t="s">
        <v>175</v>
      </c>
      <c r="C52" s="23" t="s">
        <v>82</v>
      </c>
      <c r="D52" s="24" t="s">
        <v>150</v>
      </c>
      <c r="E52" s="32">
        <v>200000</v>
      </c>
      <c r="F52" s="23" t="s">
        <v>105</v>
      </c>
      <c r="G52" s="38">
        <v>7</v>
      </c>
      <c r="H52" s="33"/>
      <c r="I52" s="36"/>
      <c r="J52" s="33"/>
      <c r="K52" s="33"/>
    </row>
    <row r="53" spans="1:11" s="14" customFormat="1" x14ac:dyDescent="0.25">
      <c r="A53" s="8" t="s">
        <v>72</v>
      </c>
      <c r="B53" s="39" t="s">
        <v>174</v>
      </c>
      <c r="C53" s="20" t="s">
        <v>80</v>
      </c>
      <c r="D53" s="24" t="s">
        <v>151</v>
      </c>
      <c r="E53" s="32">
        <v>23000</v>
      </c>
      <c r="F53" s="23" t="s">
        <v>105</v>
      </c>
      <c r="G53" s="38">
        <v>85</v>
      </c>
      <c r="H53" s="33"/>
      <c r="I53" s="36"/>
      <c r="J53" s="33"/>
      <c r="K53" s="33"/>
    </row>
    <row r="54" spans="1:11" s="14" customFormat="1" ht="30" x14ac:dyDescent="0.25">
      <c r="A54" s="8" t="s">
        <v>73</v>
      </c>
      <c r="B54" s="39" t="s">
        <v>176</v>
      </c>
      <c r="C54" s="20" t="s">
        <v>80</v>
      </c>
      <c r="D54" s="24" t="s">
        <v>152</v>
      </c>
      <c r="E54" s="32">
        <v>11500</v>
      </c>
      <c r="F54" s="23" t="s">
        <v>105</v>
      </c>
      <c r="G54" s="38">
        <v>890</v>
      </c>
      <c r="H54" s="33"/>
      <c r="I54" s="36"/>
      <c r="J54" s="33"/>
      <c r="K54" s="33"/>
    </row>
    <row r="55" spans="1:11" s="14" customFormat="1" x14ac:dyDescent="0.25">
      <c r="A55" s="8" t="s">
        <v>74</v>
      </c>
      <c r="B55" s="39" t="s">
        <v>177</v>
      </c>
      <c r="C55" s="20" t="s">
        <v>80</v>
      </c>
      <c r="D55" s="24" t="s">
        <v>153</v>
      </c>
      <c r="E55" s="32">
        <v>8600</v>
      </c>
      <c r="F55" s="23" t="s">
        <v>105</v>
      </c>
      <c r="G55" s="38">
        <v>385</v>
      </c>
      <c r="H55" s="33"/>
      <c r="I55" s="36"/>
      <c r="J55" s="33"/>
      <c r="K55" s="33"/>
    </row>
    <row r="56" spans="1:11" s="14" customFormat="1" x14ac:dyDescent="0.25">
      <c r="A56" s="8" t="s">
        <v>75</v>
      </c>
      <c r="B56" s="39" t="s">
        <v>178</v>
      </c>
      <c r="C56" s="20" t="s">
        <v>80</v>
      </c>
      <c r="D56" s="24" t="s">
        <v>154</v>
      </c>
      <c r="E56" s="32">
        <v>6900</v>
      </c>
      <c r="F56" s="23" t="s">
        <v>105</v>
      </c>
      <c r="G56" s="38">
        <v>30</v>
      </c>
      <c r="H56" s="33"/>
      <c r="I56" s="36"/>
      <c r="J56" s="33"/>
      <c r="K56" s="33"/>
    </row>
    <row r="57" spans="1:11" s="14" customFormat="1" x14ac:dyDescent="0.25">
      <c r="A57" s="8" t="s">
        <v>76</v>
      </c>
      <c r="B57" s="39" t="s">
        <v>179</v>
      </c>
      <c r="C57" s="20" t="s">
        <v>80</v>
      </c>
      <c r="D57" s="24" t="s">
        <v>155</v>
      </c>
      <c r="E57" s="32">
        <v>6900</v>
      </c>
      <c r="F57" s="23" t="s">
        <v>105</v>
      </c>
      <c r="G57" s="38">
        <v>205</v>
      </c>
      <c r="H57" s="33"/>
      <c r="I57" s="36"/>
      <c r="J57" s="33"/>
      <c r="K57" s="33"/>
    </row>
    <row r="58" spans="1:11" s="14" customFormat="1" x14ac:dyDescent="0.25">
      <c r="A58" s="8" t="s">
        <v>77</v>
      </c>
      <c r="B58" s="39" t="s">
        <v>180</v>
      </c>
      <c r="C58" s="20" t="s">
        <v>80</v>
      </c>
      <c r="D58" s="24" t="s">
        <v>156</v>
      </c>
      <c r="E58" s="32">
        <v>6900</v>
      </c>
      <c r="F58" s="23" t="s">
        <v>105</v>
      </c>
      <c r="G58" s="38">
        <v>15</v>
      </c>
      <c r="H58" s="33"/>
      <c r="I58" s="36"/>
      <c r="J58" s="33"/>
      <c r="K58" s="33"/>
    </row>
    <row r="59" spans="1:11" s="14" customFormat="1" x14ac:dyDescent="0.25">
      <c r="A59" s="8" t="s">
        <v>78</v>
      </c>
      <c r="B59" s="39" t="s">
        <v>181</v>
      </c>
      <c r="C59" s="20" t="s">
        <v>80</v>
      </c>
      <c r="D59" s="24" t="s">
        <v>157</v>
      </c>
      <c r="E59" s="32">
        <v>6900</v>
      </c>
      <c r="F59" s="23" t="s">
        <v>105</v>
      </c>
      <c r="G59" s="38">
        <v>225</v>
      </c>
      <c r="H59" s="33"/>
      <c r="I59" s="36"/>
      <c r="J59" s="33"/>
      <c r="K59" s="33"/>
    </row>
    <row r="60" spans="1:11" s="14" customFormat="1" x14ac:dyDescent="0.25">
      <c r="A60" s="8" t="s">
        <v>79</v>
      </c>
      <c r="B60" s="39" t="s">
        <v>182</v>
      </c>
      <c r="C60" s="20" t="s">
        <v>80</v>
      </c>
      <c r="D60" s="24" t="s">
        <v>158</v>
      </c>
      <c r="E60" s="32">
        <v>6900</v>
      </c>
      <c r="F60" s="23" t="s">
        <v>105</v>
      </c>
      <c r="G60" s="38">
        <v>30</v>
      </c>
      <c r="H60" s="33"/>
      <c r="I60" s="36"/>
      <c r="J60" s="33"/>
      <c r="K60" s="33"/>
    </row>
    <row r="61" spans="1:11" s="14" customFormat="1" x14ac:dyDescent="0.25">
      <c r="A61" s="8" t="s">
        <v>164</v>
      </c>
      <c r="B61" s="39" t="s">
        <v>183</v>
      </c>
      <c r="C61" s="20" t="s">
        <v>80</v>
      </c>
      <c r="D61" s="24" t="s">
        <v>159</v>
      </c>
      <c r="E61" s="32">
        <v>6900</v>
      </c>
      <c r="F61" s="23" t="s">
        <v>105</v>
      </c>
      <c r="G61" s="38">
        <v>190</v>
      </c>
      <c r="H61" s="33"/>
      <c r="I61" s="36"/>
      <c r="J61" s="33"/>
      <c r="K61" s="33"/>
    </row>
    <row r="62" spans="1:11" s="14" customFormat="1" x14ac:dyDescent="0.25">
      <c r="A62" s="8" t="s">
        <v>165</v>
      </c>
      <c r="B62" s="39" t="s">
        <v>184</v>
      </c>
      <c r="C62" s="20" t="s">
        <v>80</v>
      </c>
      <c r="D62" s="24" t="s">
        <v>160</v>
      </c>
      <c r="E62" s="32">
        <v>50000</v>
      </c>
      <c r="F62" s="23" t="s">
        <v>105</v>
      </c>
      <c r="G62" s="38">
        <v>45</v>
      </c>
      <c r="H62" s="33"/>
      <c r="I62" s="36"/>
      <c r="J62" s="33"/>
      <c r="K62" s="33"/>
    </row>
    <row r="63" spans="1:11" s="14" customFormat="1" x14ac:dyDescent="0.25">
      <c r="A63" s="8" t="s">
        <v>166</v>
      </c>
      <c r="B63" s="39" t="s">
        <v>185</v>
      </c>
      <c r="C63" s="20" t="s">
        <v>80</v>
      </c>
      <c r="D63" s="24" t="s">
        <v>161</v>
      </c>
      <c r="E63" s="32">
        <v>45000</v>
      </c>
      <c r="F63" s="23" t="s">
        <v>105</v>
      </c>
      <c r="G63" s="38">
        <v>20</v>
      </c>
      <c r="H63" s="33"/>
      <c r="I63" s="36"/>
      <c r="J63" s="33"/>
      <c r="K63" s="33"/>
    </row>
    <row r="64" spans="1:11" s="14" customFormat="1" x14ac:dyDescent="0.25">
      <c r="A64" s="8" t="s">
        <v>167</v>
      </c>
      <c r="B64" s="39" t="s">
        <v>186</v>
      </c>
      <c r="C64" s="20" t="s">
        <v>80</v>
      </c>
      <c r="D64" s="24" t="s">
        <v>162</v>
      </c>
      <c r="E64" s="32">
        <v>45000</v>
      </c>
      <c r="F64" s="23" t="s">
        <v>105</v>
      </c>
      <c r="G64" s="38">
        <v>20</v>
      </c>
      <c r="H64" s="33"/>
      <c r="I64" s="36"/>
      <c r="J64" s="33"/>
      <c r="K64" s="33"/>
    </row>
    <row r="65" spans="1:11" s="14" customFormat="1" ht="30" x14ac:dyDescent="0.25">
      <c r="A65" s="8" t="s">
        <v>168</v>
      </c>
      <c r="B65" s="39" t="s">
        <v>187</v>
      </c>
      <c r="C65" s="20" t="s">
        <v>80</v>
      </c>
      <c r="D65" s="24" t="s">
        <v>163</v>
      </c>
      <c r="E65" s="32">
        <v>45000</v>
      </c>
      <c r="F65" s="23" t="s">
        <v>105</v>
      </c>
      <c r="G65" s="38">
        <v>20</v>
      </c>
      <c r="H65" s="33"/>
      <c r="I65" s="36"/>
      <c r="J65" s="33"/>
      <c r="K65" s="33"/>
    </row>
    <row r="66" spans="1:11" s="14" customFormat="1" ht="15.75" thickBot="1" x14ac:dyDescent="0.3">
      <c r="A66" s="8" t="s">
        <v>169</v>
      </c>
      <c r="B66" s="39" t="s">
        <v>170</v>
      </c>
      <c r="C66" s="20" t="s">
        <v>80</v>
      </c>
      <c r="D66" s="40" t="s">
        <v>190</v>
      </c>
      <c r="E66" s="32">
        <v>9500</v>
      </c>
      <c r="F66" s="23" t="s">
        <v>105</v>
      </c>
      <c r="G66" s="38">
        <v>125</v>
      </c>
      <c r="H66" s="33"/>
      <c r="I66" s="36"/>
      <c r="J66" s="33"/>
      <c r="K66" s="33"/>
    </row>
    <row r="67" spans="1:11" s="13" customFormat="1" ht="24" thickBot="1" x14ac:dyDescent="0.4">
      <c r="A67" s="42" t="s">
        <v>106</v>
      </c>
      <c r="B67" s="43"/>
      <c r="C67" s="43"/>
      <c r="D67" s="43"/>
      <c r="E67" s="43"/>
      <c r="F67" s="43"/>
      <c r="G67" s="43"/>
      <c r="H67" s="43"/>
      <c r="I67" s="44"/>
      <c r="J67" s="29">
        <f>SUM(J4:J66)</f>
        <v>0</v>
      </c>
      <c r="K67" s="30">
        <f>SUM(K4:K66)</f>
        <v>0</v>
      </c>
    </row>
    <row r="68" spans="1:11" s="14" customFormat="1" ht="23.25" x14ac:dyDescent="0.35">
      <c r="A68" s="26"/>
      <c r="B68" s="26"/>
      <c r="C68" s="26"/>
      <c r="D68" s="26"/>
      <c r="E68" s="26"/>
      <c r="F68" s="26"/>
      <c r="G68" s="26"/>
      <c r="H68" s="26"/>
      <c r="I68" s="26"/>
      <c r="J68" s="27"/>
      <c r="K68" s="28"/>
    </row>
    <row r="69" spans="1:11" s="14" customFormat="1" ht="23.25" x14ac:dyDescent="0.35">
      <c r="A69" s="26"/>
      <c r="B69" s="26"/>
      <c r="C69" s="26"/>
      <c r="D69" s="26"/>
      <c r="E69" s="26"/>
      <c r="F69" s="26"/>
      <c r="G69" s="26"/>
      <c r="H69" s="26"/>
      <c r="I69" s="26"/>
      <c r="J69" s="27"/>
      <c r="K69" s="28"/>
    </row>
    <row r="70" spans="1:11" s="13" customFormat="1" ht="15.75" thickBot="1" x14ac:dyDescent="0.3">
      <c r="A70" s="14"/>
      <c r="B70" s="14"/>
      <c r="C70" s="14"/>
      <c r="D70" s="7"/>
      <c r="E70" s="14"/>
      <c r="F70" s="14"/>
      <c r="G70" s="14"/>
      <c r="H70" s="14"/>
      <c r="I70" s="14"/>
      <c r="J70" s="14"/>
    </row>
    <row r="71" spans="1:11" ht="19.5" thickBot="1" x14ac:dyDescent="0.35">
      <c r="A71" s="14"/>
      <c r="B71" s="47" t="s">
        <v>111</v>
      </c>
      <c r="C71" s="48"/>
      <c r="D71" s="7"/>
      <c r="E71" s="14"/>
      <c r="F71" s="14"/>
      <c r="H71" s="14"/>
      <c r="J71" s="14"/>
    </row>
    <row r="72" spans="1:11" ht="15.75" thickBot="1" x14ac:dyDescent="0.3">
      <c r="D72" s="7"/>
    </row>
    <row r="73" spans="1:11" ht="19.5" thickBot="1" x14ac:dyDescent="0.35">
      <c r="B73" s="45" t="s">
        <v>108</v>
      </c>
      <c r="C73" s="46"/>
      <c r="D73" s="7"/>
    </row>
    <row r="74" spans="1:11" x14ac:dyDescent="0.25">
      <c r="D74" s="7"/>
    </row>
    <row r="75" spans="1:11" x14ac:dyDescent="0.25">
      <c r="D75" s="7"/>
    </row>
  </sheetData>
  <mergeCells count="4">
    <mergeCell ref="A1:K1"/>
    <mergeCell ref="A67:I67"/>
    <mergeCell ref="B73:C73"/>
    <mergeCell ref="B71:C71"/>
  </mergeCells>
  <phoneticPr fontId="31" type="noConversion"/>
  <conditionalFormatting sqref="D4:D11">
    <cfRule type="duplicateValues" dxfId="6" priority="58" stopIfTrue="1"/>
  </conditionalFormatting>
  <conditionalFormatting sqref="D12:D13">
    <cfRule type="duplicateValues" dxfId="5" priority="2" stopIfTrue="1"/>
  </conditionalFormatting>
  <conditionalFormatting sqref="D18:D20">
    <cfRule type="duplicateValues" dxfId="4" priority="56" stopIfTrue="1"/>
  </conditionalFormatting>
  <conditionalFormatting sqref="D21:D24">
    <cfRule type="duplicateValues" dxfId="3" priority="57" stopIfTrue="1"/>
  </conditionalFormatting>
  <conditionalFormatting sqref="D25">
    <cfRule type="duplicateValues" dxfId="2" priority="7" stopIfTrue="1"/>
  </conditionalFormatting>
  <conditionalFormatting sqref="D25:D26">
    <cfRule type="duplicateValues" dxfId="1" priority="54" stopIfTrue="1"/>
  </conditionalFormatting>
  <conditionalFormatting sqref="D26">
    <cfRule type="duplicateValues" dxfId="0" priority="55" stopIfTrue="1"/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15BD31-5A6B-4B2A-A8F5-13F552C705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F3A6F-EF03-4758-9047-96D0D571A134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5EAF9F7-DD5C-42AD-AB92-309B30851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Originální spotřební materiál</vt:lpstr>
    </vt:vector>
  </TitlesOfParts>
  <Company>Krajská zdravotní,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pavla.kohakova</dc:creator>
  <cp:lastModifiedBy>Kremličková Václava</cp:lastModifiedBy>
  <cp:lastPrinted>2025-09-02T10:49:38Z</cp:lastPrinted>
  <dcterms:created xsi:type="dcterms:W3CDTF">2016-02-26T11:23:11Z</dcterms:created>
  <dcterms:modified xsi:type="dcterms:W3CDTF">2026-02-25T09:20:55Z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