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Odstranění závad po revizi EPS MNUL\ZD\"/>
    </mc:Choice>
  </mc:AlternateContent>
  <bookViews>
    <workbookView xWindow="-60" yWindow="-60" windowWidth="15480" windowHeight="11640" tabRatio="500"/>
  </bookViews>
  <sheets>
    <sheet name="TS" sheetId="1" r:id="rId1"/>
    <sheet name="Seznam závad" sheetId="2" r:id="rId2"/>
  </sheets>
  <definedNames>
    <definedName name="Excel_BuiltIn_Print_Area" localSheetId="0">NA()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F48" i="1"/>
  <c r="F42" i="1"/>
  <c r="D52" i="1"/>
  <c r="D53" i="1" l="1"/>
</calcChain>
</file>

<file path=xl/sharedStrings.xml><?xml version="1.0" encoding="utf-8"?>
<sst xmlns="http://schemas.openxmlformats.org/spreadsheetml/2006/main" count="157" uniqueCount="111">
  <si>
    <t>VÝKAZ VÝMĚR</t>
  </si>
  <si>
    <t>Akce:</t>
  </si>
  <si>
    <t>„Odstranění závad po revizích EPS, v Krajské zdravotní a. s. Masarykově nemocnici v Ústí nad Labem o. z. “</t>
  </si>
  <si>
    <t>Objednatel:</t>
  </si>
  <si>
    <t>Krajská zdravotní a. s.</t>
  </si>
  <si>
    <t>Masarykova nemocnice v Ústí nad Labem, o. z.</t>
  </si>
  <si>
    <t>Budova J, umístění COS J-0154 / KARDIO J-0119 / KAPIM J-0122</t>
  </si>
  <si>
    <t>prosím doplňte</t>
  </si>
  <si>
    <t>CN zpracoval:</t>
  </si>
  <si>
    <t>Kontakt:</t>
  </si>
  <si>
    <t>Platnost CN do:</t>
  </si>
  <si>
    <t>Položka</t>
  </si>
  <si>
    <t>NÁZEV</t>
  </si>
  <si>
    <t>počet</t>
  </si>
  <si>
    <t>MJ</t>
  </si>
  <si>
    <t>dod</t>
  </si>
  <si>
    <t>dod celkem</t>
  </si>
  <si>
    <t>závady po revizích</t>
  </si>
  <si>
    <t>001</t>
  </si>
  <si>
    <t>akumulátor 12V/12Ah</t>
  </si>
  <si>
    <t>ks</t>
  </si>
  <si>
    <t>002</t>
  </si>
  <si>
    <t>opticko-kouřový hlásič MHG 243</t>
  </si>
  <si>
    <t>003</t>
  </si>
  <si>
    <t>Akumulátor 12V/26Ah</t>
  </si>
  <si>
    <t>004</t>
  </si>
  <si>
    <t>Opticko-kouřový hlásič MHG 241</t>
  </si>
  <si>
    <t>005</t>
  </si>
  <si>
    <t>Akumulátor 12V/24Ah</t>
  </si>
  <si>
    <t>006</t>
  </si>
  <si>
    <t>Tlačítkový hlásič MHA 141</t>
  </si>
  <si>
    <t>007</t>
  </si>
  <si>
    <t>ústředna MHU 106</t>
  </si>
  <si>
    <t>008</t>
  </si>
  <si>
    <t>ionizační kouřový hlásič MHG 181</t>
  </si>
  <si>
    <t>009</t>
  </si>
  <si>
    <t>Ionizační kouřový hlásič MHG 124</t>
  </si>
  <si>
    <t>010</t>
  </si>
  <si>
    <t>Signální svítidlo MHG 181.128</t>
  </si>
  <si>
    <t>011</t>
  </si>
  <si>
    <t>tlačítkový hlásič MHA 108</t>
  </si>
  <si>
    <t>012</t>
  </si>
  <si>
    <t>Akumulátor 12V/38Ah</t>
  </si>
  <si>
    <t>013</t>
  </si>
  <si>
    <t>Signální svítidlo MHS407.124</t>
  </si>
  <si>
    <t>014</t>
  </si>
  <si>
    <t>015</t>
  </si>
  <si>
    <t>ionizační hlásič MHG 124</t>
  </si>
  <si>
    <t>016</t>
  </si>
  <si>
    <t>017</t>
  </si>
  <si>
    <t>akumulátor 12V/16Ah</t>
  </si>
  <si>
    <t>018</t>
  </si>
  <si>
    <t>Signální svítidlo MHS 407.124</t>
  </si>
  <si>
    <t>nefunkční ústředny ostatní práce</t>
  </si>
  <si>
    <t>019</t>
  </si>
  <si>
    <t>Výměna ústředen, naprogramování, uvedení do provozu, zaškolení, výchozí zkouška</t>
  </si>
  <si>
    <t>kpl</t>
  </si>
  <si>
    <t>Materiál celkem</t>
  </si>
  <si>
    <t>Doprava a ostatní</t>
  </si>
  <si>
    <t>020</t>
  </si>
  <si>
    <t>Příprava zakázky</t>
  </si>
  <si>
    <t>021</t>
  </si>
  <si>
    <t>Provedení kabeláže, montáž lišt, vytvoření prostupů, montáž patic, montáž tlačítkových hlásičů, adresace, zapojení do systému, zkouška nových prvků</t>
  </si>
  <si>
    <t>022</t>
  </si>
  <si>
    <t>Doprava</t>
  </si>
  <si>
    <t>023</t>
  </si>
  <si>
    <t>Celkem za práce a dopravu</t>
  </si>
  <si>
    <t>Cena v Kč celkem bez DPH:</t>
  </si>
  <si>
    <t>DPH 21 %</t>
  </si>
  <si>
    <t>Cena celkem včetně 21 % DPH</t>
  </si>
  <si>
    <t>razítko a podpis</t>
  </si>
  <si>
    <t>V ………………. dne ………………..</t>
  </si>
  <si>
    <t>POZN:</t>
  </si>
  <si>
    <t>kontaktní osoba: …………………..…….., telefon: ………………….., email: ……………………</t>
  </si>
  <si>
    <t>Pořadí</t>
  </si>
  <si>
    <t xml:space="preserve">Umístění </t>
  </si>
  <si>
    <t>Druh závady</t>
  </si>
  <si>
    <t>Provozuschopné</t>
  </si>
  <si>
    <t>Závady Ano/Ne</t>
  </si>
  <si>
    <t>Umístění</t>
  </si>
  <si>
    <t xml:space="preserve">Datum zjištění </t>
  </si>
  <si>
    <t>Ryjice - LDN</t>
  </si>
  <si>
    <t>Ano</t>
  </si>
  <si>
    <t>Ne</t>
  </si>
  <si>
    <t>Budova A, Atrium</t>
  </si>
  <si>
    <t>10x nefunční hlásič, 2x nízká kapacita akumulátorů 12V/26Ah</t>
  </si>
  <si>
    <t>D107, D110, D147, D56, D146, sklady: nezdrav.materiálu, spotřebního materiálu, neurologie, U1, U1+U2</t>
  </si>
  <si>
    <t>Budova D2 - Dětská klinika</t>
  </si>
  <si>
    <t>2x nízká kapacita akumulátorů 12V/24Ah</t>
  </si>
  <si>
    <t>DOS Lékárna</t>
  </si>
  <si>
    <t>Nefuknční ústředna</t>
  </si>
  <si>
    <t>celé budova lékárny</t>
  </si>
  <si>
    <t>Budova I - Infekce</t>
  </si>
  <si>
    <t>rozbitá dvířka u hlásič 1.PP, 2x  akumulátor 12V/17Ah bez kapacity</t>
  </si>
  <si>
    <t>1.PP u uklízeček</t>
  </si>
  <si>
    <t>Komplement lékárna - vrátnice</t>
  </si>
  <si>
    <t>Laboratoře - budova C</t>
  </si>
  <si>
    <t>celá budova C</t>
  </si>
  <si>
    <t>PIO - LDN, budova G</t>
  </si>
  <si>
    <t>3x nefunkční hlásič</t>
  </si>
  <si>
    <t>4.NP za výtahem 2x, 4.NP interna recepce</t>
  </si>
  <si>
    <t>Lékárna</t>
  </si>
  <si>
    <t>Kolektory, Varna, Energoblok</t>
  </si>
  <si>
    <t>2x nízká kapacita akumulátorů 12V/12Ah</t>
  </si>
  <si>
    <t>Budova T - Plicní</t>
  </si>
  <si>
    <t>Budova P - Psychiatrie</t>
  </si>
  <si>
    <t>nefunkční ústředna - Laboratoře, budova C – oprava, výměna prvků za ústřednou bude účtováno dle skutečného stavu</t>
  </si>
  <si>
    <t>nefunkční ústředna – DOS lékárna – oprava, výměna koncových prvků za ústřednou bude účtováno dle skutečného stavu</t>
  </si>
  <si>
    <t>Sociální péče 3316/12a, 401 13 Ústí nad Labem</t>
  </si>
  <si>
    <t xml:space="preserve">Účastník </t>
  </si>
  <si>
    <r>
      <t xml:space="preserve">Záruka na dodávku a montáž je </t>
    </r>
    <r>
      <rPr>
        <b/>
        <sz val="11"/>
        <rFont val="Arial"/>
        <family val="2"/>
        <charset val="238"/>
      </rPr>
      <t>XX</t>
    </r>
    <r>
      <rPr>
        <sz val="11"/>
        <rFont val="Arial"/>
        <family val="2"/>
        <charset val="238"/>
      </rPr>
      <t xml:space="preserve"> měs. Termín realizace 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</si>
</sst>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Kč&quot;"/>
    <numFmt numFmtId="165" formatCode="_-* #,##0.00\ _K_č_-;\-* #,##0.00\ _K_č_-;_-* \-??\ _K_č_-;_-@_-"/>
    <numFmt numFmtId="166" formatCode="#,##0.0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u/>
      <sz val="10"/>
      <color indexed="12"/>
      <name val="Arial CE"/>
      <charset val="238"/>
    </font>
    <font>
      <b/>
      <sz val="12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indexed="9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u/>
      <sz val="10"/>
      <name val="Arial CE"/>
      <charset val="238"/>
    </font>
    <font>
      <u/>
      <sz val="11"/>
      <color indexed="10"/>
      <name val="Calibri"/>
      <family val="2"/>
      <charset val="238"/>
    </font>
    <font>
      <sz val="10"/>
      <name val="Arial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thin">
        <color indexed="8"/>
      </bottom>
      <diagonal/>
    </border>
    <border>
      <left style="medium">
        <color rgb="FF000000"/>
      </left>
      <right/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medium">
        <color rgb="FF000000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/>
      <diagonal/>
    </border>
    <border>
      <left style="thin">
        <color indexed="8"/>
      </left>
      <right style="medium">
        <color indexed="8"/>
      </right>
      <top style="medium">
        <color rgb="FF000000"/>
      </top>
      <bottom style="thin">
        <color indexed="8"/>
      </bottom>
      <diagonal/>
    </border>
    <border>
      <left style="thin">
        <color rgb="FF00000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165" fontId="24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Border="1"/>
    <xf numFmtId="0" fontId="6" fillId="0" borderId="10" xfId="0" applyFont="1" applyBorder="1" applyProtection="1"/>
    <xf numFmtId="0" fontId="6" fillId="0" borderId="10" xfId="0" applyFont="1" applyBorder="1" applyAlignment="1" applyProtection="1">
      <alignment horizontal="center"/>
    </xf>
    <xf numFmtId="0" fontId="15" fillId="0" borderId="0" xfId="0" applyFont="1"/>
    <xf numFmtId="0" fontId="1" fillId="0" borderId="0" xfId="0" applyFont="1" applyBorder="1" applyProtection="1">
      <protection locked="0"/>
    </xf>
    <xf numFmtId="0" fontId="18" fillId="4" borderId="20" xfId="0" applyFont="1" applyFill="1" applyBorder="1" applyAlignment="1">
      <alignment horizontal="center"/>
    </xf>
    <xf numFmtId="0" fontId="18" fillId="4" borderId="21" xfId="0" applyFont="1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0" fontId="0" fillId="5" borderId="10" xfId="0" applyFill="1" applyBorder="1"/>
    <xf numFmtId="0" fontId="19" fillId="5" borderId="3" xfId="2" applyNumberFormat="1" applyFont="1" applyFill="1" applyBorder="1" applyAlignment="1" applyProtection="1"/>
    <xf numFmtId="14" fontId="0" fillId="5" borderId="10" xfId="0" applyNumberFormat="1" applyFill="1" applyBorder="1"/>
    <xf numFmtId="0" fontId="20" fillId="6" borderId="10" xfId="0" applyFont="1" applyFill="1" applyBorder="1" applyAlignment="1">
      <alignment horizontal="left"/>
    </xf>
    <xf numFmtId="0" fontId="20" fillId="6" borderId="10" xfId="0" applyFont="1" applyFill="1" applyBorder="1"/>
    <xf numFmtId="0" fontId="21" fillId="6" borderId="10" xfId="2" applyNumberFormat="1" applyFont="1" applyFill="1" applyBorder="1" applyAlignment="1" applyProtection="1"/>
    <xf numFmtId="14" fontId="0" fillId="6" borderId="10" xfId="0" applyNumberFormat="1" applyFill="1" applyBorder="1"/>
    <xf numFmtId="0" fontId="22" fillId="6" borderId="10" xfId="2" applyNumberFormat="1" applyFont="1" applyFill="1" applyBorder="1" applyAlignment="1" applyProtection="1"/>
    <xf numFmtId="0" fontId="20" fillId="5" borderId="10" xfId="0" applyFont="1" applyFill="1" applyBorder="1" applyAlignment="1">
      <alignment horizontal="left"/>
    </xf>
    <xf numFmtId="0" fontId="20" fillId="5" borderId="10" xfId="0" applyFont="1" applyFill="1" applyBorder="1"/>
    <xf numFmtId="0" fontId="19" fillId="5" borderId="10" xfId="2" applyNumberFormat="1" applyFont="1" applyFill="1" applyBorder="1" applyAlignment="1" applyProtection="1"/>
    <xf numFmtId="0" fontId="23" fillId="6" borderId="10" xfId="2" applyNumberFormat="1" applyFont="1" applyFill="1" applyBorder="1" applyAlignment="1" applyProtection="1"/>
    <xf numFmtId="0" fontId="0" fillId="2" borderId="0" xfId="0" applyFill="1"/>
    <xf numFmtId="0" fontId="6" fillId="0" borderId="27" xfId="0" applyFont="1" applyBorder="1" applyAlignment="1" applyProtection="1">
      <alignment wrapText="1"/>
    </xf>
    <xf numFmtId="0" fontId="1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/>
    <xf numFmtId="0" fontId="5" fillId="0" borderId="0" xfId="0" applyFont="1" applyAlignment="1" applyProtection="1">
      <alignment vertical="top" wrapText="1"/>
    </xf>
    <xf numFmtId="0" fontId="7" fillId="0" borderId="0" xfId="0" applyFont="1" applyAlignment="1" applyProtection="1">
      <alignment horizontal="left"/>
    </xf>
    <xf numFmtId="0" fontId="7" fillId="0" borderId="2" xfId="0" applyFont="1" applyBorder="1" applyAlignment="1" applyProtection="1">
      <alignment horizontal="left"/>
    </xf>
    <xf numFmtId="0" fontId="1" fillId="0" borderId="4" xfId="0" applyFont="1" applyBorder="1" applyProtection="1"/>
    <xf numFmtId="49" fontId="9" fillId="0" borderId="5" xfId="0" applyNumberFormat="1" applyFont="1" applyBorder="1" applyAlignment="1" applyProtection="1">
      <alignment horizontal="center"/>
    </xf>
    <xf numFmtId="0" fontId="9" fillId="0" borderId="22" xfId="0" applyFont="1" applyBorder="1" applyAlignment="1" applyProtection="1">
      <alignment horizontal="center"/>
    </xf>
    <xf numFmtId="0" fontId="9" fillId="0" borderId="23" xfId="0" applyFont="1" applyBorder="1" applyAlignment="1" applyProtection="1">
      <alignment horizontal="center"/>
    </xf>
    <xf numFmtId="3" fontId="9" fillId="2" borderId="23" xfId="0" applyNumberFormat="1" applyFont="1" applyFill="1" applyBorder="1" applyAlignment="1" applyProtection="1">
      <alignment horizontal="center"/>
    </xf>
    <xf numFmtId="3" fontId="9" fillId="0" borderId="24" xfId="0" applyNumberFormat="1" applyFont="1" applyBorder="1" applyAlignment="1" applyProtection="1">
      <alignment horizontal="center"/>
    </xf>
    <xf numFmtId="49" fontId="1" fillId="0" borderId="11" xfId="0" applyNumberFormat="1" applyFont="1" applyBorder="1" applyAlignment="1" applyProtection="1">
      <alignment horizontal="center"/>
    </xf>
    <xf numFmtId="0" fontId="12" fillId="0" borderId="25" xfId="0" applyFont="1" applyBorder="1" applyAlignment="1" applyProtection="1">
      <alignment horizontal="left" wrapText="1"/>
    </xf>
    <xf numFmtId="0" fontId="12" fillId="0" borderId="3" xfId="0" applyFont="1" applyBorder="1" applyAlignment="1" applyProtection="1">
      <alignment horizontal="left"/>
    </xf>
    <xf numFmtId="0" fontId="12" fillId="2" borderId="3" xfId="0" applyFont="1" applyFill="1" applyBorder="1" applyAlignment="1" applyProtection="1">
      <alignment horizontal="left"/>
    </xf>
    <xf numFmtId="0" fontId="12" fillId="0" borderId="26" xfId="0" applyFont="1" applyBorder="1" applyAlignment="1" applyProtection="1">
      <alignment horizontal="left"/>
    </xf>
    <xf numFmtId="49" fontId="1" fillId="0" borderId="9" xfId="0" applyNumberFormat="1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left" wrapText="1"/>
    </xf>
    <xf numFmtId="0" fontId="1" fillId="0" borderId="10" xfId="0" applyFont="1" applyBorder="1" applyAlignment="1" applyProtection="1">
      <alignment horizontal="right"/>
    </xf>
    <xf numFmtId="0" fontId="1" fillId="0" borderId="10" xfId="0" applyFont="1" applyBorder="1" applyAlignment="1" applyProtection="1">
      <alignment horizontal="center"/>
    </xf>
    <xf numFmtId="49" fontId="13" fillId="0" borderId="9" xfId="0" applyNumberFormat="1" applyFont="1" applyBorder="1" applyAlignment="1" applyProtection="1">
      <alignment horizontal="center"/>
    </xf>
    <xf numFmtId="49" fontId="1" fillId="0" borderId="32" xfId="0" applyNumberFormat="1" applyFont="1" applyBorder="1" applyAlignment="1" applyProtection="1">
      <alignment horizontal="center"/>
    </xf>
    <xf numFmtId="164" fontId="4" fillId="0" borderId="31" xfId="0" applyNumberFormat="1" applyFont="1" applyBorder="1" applyProtection="1"/>
    <xf numFmtId="49" fontId="13" fillId="0" borderId="0" xfId="0" applyNumberFormat="1" applyFont="1" applyBorder="1" applyAlignment="1" applyProtection="1">
      <alignment horizontal="center"/>
    </xf>
    <xf numFmtId="0" fontId="5" fillId="0" borderId="0" xfId="0" applyFont="1" applyBorder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4" fontId="4" fillId="2" borderId="0" xfId="0" applyNumberFormat="1" applyFont="1" applyFill="1" applyBorder="1" applyProtection="1"/>
    <xf numFmtId="0" fontId="12" fillId="0" borderId="0" xfId="0" applyFont="1" applyBorder="1" applyAlignment="1" applyProtection="1">
      <alignment horizontal="left"/>
    </xf>
    <xf numFmtId="49" fontId="13" fillId="0" borderId="33" xfId="0" applyNumberFormat="1" applyFont="1" applyBorder="1" applyAlignment="1" applyProtection="1">
      <alignment horizontal="center"/>
    </xf>
    <xf numFmtId="49" fontId="13" fillId="0" borderId="27" xfId="0" applyNumberFormat="1" applyFont="1" applyBorder="1" applyAlignment="1" applyProtection="1">
      <alignment horizontal="center"/>
    </xf>
    <xf numFmtId="0" fontId="1" fillId="0" borderId="3" xfId="0" applyFont="1" applyBorder="1" applyProtection="1"/>
    <xf numFmtId="0" fontId="6" fillId="0" borderId="10" xfId="0" applyFont="1" applyBorder="1" applyAlignment="1" applyProtection="1">
      <alignment wrapText="1"/>
    </xf>
    <xf numFmtId="49" fontId="13" fillId="0" borderId="29" xfId="0" applyNumberFormat="1" applyFont="1" applyBorder="1" applyAlignment="1" applyProtection="1">
      <alignment horizontal="center"/>
    </xf>
    <xf numFmtId="49" fontId="11" fillId="0" borderId="0" xfId="0" applyNumberFormat="1" applyFont="1" applyProtection="1"/>
    <xf numFmtId="0" fontId="6" fillId="0" borderId="0" xfId="0" applyFont="1" applyProtection="1"/>
    <xf numFmtId="4" fontId="1" fillId="0" borderId="0" xfId="0" applyNumberFormat="1" applyFont="1" applyProtection="1"/>
    <xf numFmtId="164" fontId="1" fillId="0" borderId="0" xfId="0" applyNumberFormat="1" applyFont="1" applyProtection="1"/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166" fontId="11" fillId="0" borderId="0" xfId="0" applyNumberFormat="1" applyFont="1" applyAlignment="1" applyProtection="1">
      <alignment horizontal="right" wrapText="1"/>
    </xf>
    <xf numFmtId="166" fontId="11" fillId="0" borderId="0" xfId="0" applyNumberFormat="1" applyFont="1" applyAlignment="1" applyProtection="1">
      <alignment horizontal="right"/>
    </xf>
    <xf numFmtId="0" fontId="11" fillId="3" borderId="5" xfId="0" applyFont="1" applyFill="1" applyBorder="1" applyProtection="1"/>
    <xf numFmtId="0" fontId="9" fillId="3" borderId="14" xfId="0" applyFont="1" applyFill="1" applyBorder="1" applyProtection="1"/>
    <xf numFmtId="3" fontId="11" fillId="3" borderId="14" xfId="0" applyNumberFormat="1" applyFont="1" applyFill="1" applyBorder="1" applyProtection="1"/>
    <xf numFmtId="0" fontId="11" fillId="0" borderId="9" xfId="0" applyFont="1" applyBorder="1" applyProtection="1"/>
    <xf numFmtId="0" fontId="11" fillId="0" borderId="3" xfId="0" applyFont="1" applyBorder="1" applyProtection="1"/>
    <xf numFmtId="3" fontId="11" fillId="0" borderId="3" xfId="0" applyNumberFormat="1" applyFont="1" applyBorder="1" applyProtection="1"/>
    <xf numFmtId="0" fontId="9" fillId="0" borderId="3" xfId="0" applyFont="1" applyBorder="1" applyProtection="1"/>
    <xf numFmtId="0" fontId="12" fillId="7" borderId="10" xfId="0" applyFont="1" applyFill="1" applyBorder="1" applyAlignment="1" applyProtection="1">
      <alignment horizontal="left"/>
      <protection locked="0"/>
    </xf>
    <xf numFmtId="4" fontId="6" fillId="7" borderId="10" xfId="1" applyNumberFormat="1" applyFont="1" applyFill="1" applyBorder="1" applyAlignment="1" applyProtection="1">
      <protection locked="0"/>
    </xf>
    <xf numFmtId="164" fontId="1" fillId="8" borderId="26" xfId="0" applyNumberFormat="1" applyFont="1" applyFill="1" applyBorder="1" applyAlignment="1" applyProtection="1">
      <alignment horizontal="right"/>
      <protection locked="0"/>
    </xf>
    <xf numFmtId="4" fontId="1" fillId="8" borderId="3" xfId="0" applyNumberFormat="1" applyFont="1" applyFill="1" applyBorder="1" applyProtection="1">
      <protection locked="0"/>
    </xf>
    <xf numFmtId="164" fontId="1" fillId="8" borderId="28" xfId="0" applyNumberFormat="1" applyFont="1" applyFill="1" applyBorder="1" applyProtection="1">
      <protection locked="0"/>
    </xf>
    <xf numFmtId="0" fontId="6" fillId="8" borderId="3" xfId="0" applyFont="1" applyFill="1" applyBorder="1" applyAlignment="1" applyProtection="1">
      <alignment horizontal="right"/>
      <protection locked="0"/>
    </xf>
    <xf numFmtId="0" fontId="11" fillId="8" borderId="15" xfId="0" applyFont="1" applyFill="1" applyBorder="1" applyProtection="1">
      <protection locked="0"/>
    </xf>
    <xf numFmtId="0" fontId="11" fillId="8" borderId="4" xfId="0" applyFont="1" applyFill="1" applyBorder="1" applyProtection="1">
      <protection locked="0"/>
    </xf>
    <xf numFmtId="0" fontId="11" fillId="8" borderId="4" xfId="0" applyFont="1" applyFill="1" applyBorder="1" applyAlignment="1" applyProtection="1">
      <alignment horizontal="center"/>
      <protection locked="0"/>
    </xf>
    <xf numFmtId="0" fontId="11" fillId="8" borderId="16" xfId="0" applyFont="1" applyFill="1" applyBorder="1" applyProtection="1">
      <protection locked="0"/>
    </xf>
    <xf numFmtId="0" fontId="11" fillId="8" borderId="0" xfId="0" applyFont="1" applyFill="1" applyBorder="1" applyProtection="1">
      <protection locked="0"/>
    </xf>
    <xf numFmtId="0" fontId="9" fillId="8" borderId="16" xfId="0" applyFont="1" applyFill="1" applyBorder="1" applyAlignment="1" applyProtection="1">
      <alignment horizontal="left"/>
      <protection locked="0"/>
    </xf>
    <xf numFmtId="0" fontId="11" fillId="8" borderId="0" xfId="0" applyFont="1" applyFill="1" applyBorder="1" applyAlignment="1" applyProtection="1">
      <alignment vertical="top" wrapText="1"/>
      <protection locked="0"/>
    </xf>
    <xf numFmtId="0" fontId="11" fillId="8" borderId="17" xfId="0" applyFont="1" applyFill="1" applyBorder="1" applyAlignment="1" applyProtection="1">
      <alignment vertical="top" wrapText="1"/>
      <protection locked="0"/>
    </xf>
    <xf numFmtId="0" fontId="9" fillId="8" borderId="18" xfId="0" applyFont="1" applyFill="1" applyBorder="1" applyAlignment="1" applyProtection="1">
      <alignment horizontal="left"/>
      <protection locked="0"/>
    </xf>
    <xf numFmtId="0" fontId="1" fillId="8" borderId="12" xfId="0" applyFont="1" applyFill="1" applyBorder="1" applyAlignment="1" applyProtection="1">
      <alignment horizontal="left"/>
      <protection locked="0"/>
    </xf>
    <xf numFmtId="0" fontId="1" fillId="8" borderId="12" xfId="0" applyFont="1" applyFill="1" applyBorder="1" applyAlignment="1" applyProtection="1">
      <alignment horizontal="center"/>
      <protection locked="0"/>
    </xf>
    <xf numFmtId="0" fontId="1" fillId="8" borderId="12" xfId="0" applyFont="1" applyFill="1" applyBorder="1" applyAlignment="1" applyProtection="1">
      <alignment horizontal="right"/>
      <protection locked="0"/>
    </xf>
    <xf numFmtId="3" fontId="1" fillId="8" borderId="12" xfId="0" applyNumberFormat="1" applyFont="1" applyFill="1" applyBorder="1" applyProtection="1">
      <protection locked="0"/>
    </xf>
    <xf numFmtId="3" fontId="1" fillId="8" borderId="19" xfId="0" applyNumberFormat="1" applyFont="1" applyFill="1" applyBorder="1" applyProtection="1">
      <protection locked="0"/>
    </xf>
    <xf numFmtId="0" fontId="10" fillId="8" borderId="0" xfId="0" applyFont="1" applyFill="1" applyBorder="1" applyAlignment="1" applyProtection="1">
      <alignment horizontal="left"/>
      <protection locked="0"/>
    </xf>
    <xf numFmtId="0" fontId="11" fillId="8" borderId="0" xfId="0" applyFont="1" applyFill="1" applyBorder="1" applyAlignment="1" applyProtection="1">
      <alignment horizontal="left"/>
      <protection locked="0"/>
    </xf>
    <xf numFmtId="0" fontId="11" fillId="8" borderId="36" xfId="0" applyFont="1" applyFill="1" applyBorder="1" applyAlignment="1" applyProtection="1">
      <alignment horizontal="left"/>
      <protection locked="0"/>
    </xf>
    <xf numFmtId="0" fontId="1" fillId="8" borderId="0" xfId="0" applyFont="1" applyFill="1" applyBorder="1" applyAlignment="1" applyProtection="1">
      <alignment horizontal="left"/>
      <protection locked="0"/>
    </xf>
    <xf numFmtId="0" fontId="11" fillId="8" borderId="0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/>
    </xf>
    <xf numFmtId="0" fontId="8" fillId="0" borderId="0" xfId="2" applyNumberFormat="1" applyFont="1" applyFill="1" applyBorder="1" applyAlignment="1" applyProtection="1">
      <alignment horizontal="left"/>
    </xf>
    <xf numFmtId="0" fontId="7" fillId="0" borderId="2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left" vertical="top"/>
      <protection locked="0"/>
    </xf>
    <xf numFmtId="0" fontId="1" fillId="8" borderId="0" xfId="0" applyFont="1" applyFill="1" applyBorder="1" applyAlignment="1" applyProtection="1">
      <alignment horizontal="left"/>
      <protection locked="0"/>
    </xf>
    <xf numFmtId="0" fontId="1" fillId="8" borderId="36" xfId="0" applyFont="1" applyFill="1" applyBorder="1" applyAlignment="1" applyProtection="1">
      <alignment horizontal="left"/>
      <protection locked="0"/>
    </xf>
    <xf numFmtId="0" fontId="11" fillId="8" borderId="0" xfId="0" applyFont="1" applyFill="1" applyBorder="1" applyAlignment="1" applyProtection="1">
      <alignment horizontal="center"/>
      <protection locked="0"/>
    </xf>
    <xf numFmtId="0" fontId="11" fillId="8" borderId="36" xfId="0" applyFont="1" applyFill="1" applyBorder="1" applyAlignment="1" applyProtection="1">
      <alignment horizontal="center"/>
      <protection locked="0"/>
    </xf>
    <xf numFmtId="0" fontId="11" fillId="8" borderId="2" xfId="0" applyFont="1" applyFill="1" applyBorder="1" applyAlignment="1" applyProtection="1">
      <alignment horizontal="center"/>
      <protection locked="0"/>
    </xf>
    <xf numFmtId="0" fontId="11" fillId="8" borderId="37" xfId="0" applyFont="1" applyFill="1" applyBorder="1" applyAlignment="1" applyProtection="1">
      <alignment horizontal="center"/>
      <protection locked="0"/>
    </xf>
    <xf numFmtId="0" fontId="11" fillId="8" borderId="3" xfId="0" applyFont="1" applyFill="1" applyBorder="1" applyAlignment="1" applyProtection="1">
      <alignment horizontal="left"/>
      <protection locked="0"/>
    </xf>
    <xf numFmtId="0" fontId="11" fillId="8" borderId="38" xfId="0" applyFont="1" applyFill="1" applyBorder="1" applyAlignment="1" applyProtection="1">
      <alignment horizontal="left"/>
      <protection locked="0"/>
    </xf>
    <xf numFmtId="164" fontId="11" fillId="0" borderId="13" xfId="0" applyNumberFormat="1" applyFont="1" applyBorder="1" applyAlignment="1" applyProtection="1">
      <alignment horizontal="right"/>
    </xf>
    <xf numFmtId="164" fontId="17" fillId="0" borderId="13" xfId="0" applyNumberFormat="1" applyFont="1" applyBorder="1" applyAlignment="1" applyProtection="1">
      <alignment horizontal="right"/>
    </xf>
    <xf numFmtId="0" fontId="15" fillId="8" borderId="35" xfId="0" applyFont="1" applyFill="1" applyBorder="1" applyAlignment="1" applyProtection="1">
      <alignment horizontal="center"/>
      <protection locked="0"/>
    </xf>
    <xf numFmtId="0" fontId="15" fillId="8" borderId="13" xfId="0" applyFont="1" applyFill="1" applyBorder="1" applyAlignment="1" applyProtection="1">
      <alignment horizontal="center"/>
      <protection locked="0"/>
    </xf>
    <xf numFmtId="0" fontId="15" fillId="8" borderId="8" xfId="0" applyFont="1" applyFill="1" applyBorder="1" applyAlignment="1" applyProtection="1">
      <alignment horizontal="center"/>
      <protection locked="0"/>
    </xf>
    <xf numFmtId="0" fontId="15" fillId="8" borderId="0" xfId="0" applyFont="1" applyFill="1" applyBorder="1" applyAlignment="1" applyProtection="1">
      <alignment horizontal="left" vertical="top" wrapText="1"/>
      <protection locked="0"/>
    </xf>
    <xf numFmtId="0" fontId="15" fillId="8" borderId="36" xfId="0" applyFont="1" applyFill="1" applyBorder="1" applyAlignment="1" applyProtection="1">
      <alignment horizontal="left" vertical="top" wrapText="1"/>
      <protection locked="0"/>
    </xf>
    <xf numFmtId="0" fontId="12" fillId="0" borderId="27" xfId="0" applyFont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12" fillId="0" borderId="25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4" fillId="0" borderId="29" xfId="0" applyFont="1" applyBorder="1" applyAlignment="1" applyProtection="1">
      <alignment horizontal="left"/>
    </xf>
    <xf numFmtId="0" fontId="14" fillId="0" borderId="30" xfId="0" applyFont="1" applyBorder="1" applyAlignment="1" applyProtection="1">
      <alignment horizontal="left"/>
    </xf>
    <xf numFmtId="0" fontId="14" fillId="0" borderId="34" xfId="0" applyFont="1" applyBorder="1" applyAlignment="1" applyProtection="1">
      <alignment horizontal="left"/>
    </xf>
    <xf numFmtId="0" fontId="14" fillId="0" borderId="24" xfId="0" applyFont="1" applyBorder="1" applyAlignment="1" applyProtection="1">
      <alignment horizontal="left"/>
    </xf>
    <xf numFmtId="0" fontId="16" fillId="0" borderId="30" xfId="0" applyFont="1" applyBorder="1" applyAlignment="1" applyProtection="1">
      <alignment horizontal="left"/>
    </xf>
    <xf numFmtId="164" fontId="2" fillId="3" borderId="6" xfId="0" applyNumberFormat="1" applyFont="1" applyFill="1" applyBorder="1" applyAlignment="1" applyProtection="1">
      <alignment horizontal="right"/>
    </xf>
    <xf numFmtId="0" fontId="9" fillId="0" borderId="39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36" xfId="0" applyFont="1" applyBorder="1" applyAlignment="1" applyProtection="1">
      <alignment horizontal="center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workbookViewId="0">
      <selection activeCell="B55" sqref="B55"/>
    </sheetView>
  </sheetViews>
  <sheetFormatPr defaultRowHeight="12.75" x14ac:dyDescent="0.2"/>
  <cols>
    <col min="1" max="1" width="12.42578125" style="1" customWidth="1"/>
    <col min="2" max="2" width="76.42578125" style="1" customWidth="1"/>
    <col min="3" max="3" width="10.140625" style="1" customWidth="1"/>
    <col min="4" max="4" width="13" style="1" customWidth="1"/>
    <col min="5" max="5" width="13.42578125" style="1" customWidth="1"/>
    <col min="6" max="6" width="15.140625" style="1" customWidth="1"/>
    <col min="7" max="16384" width="9.140625" style="1"/>
  </cols>
  <sheetData>
    <row r="1" spans="1:6" ht="19.5" customHeight="1" x14ac:dyDescent="0.2">
      <c r="A1" s="24"/>
      <c r="B1" s="24"/>
      <c r="C1" s="24"/>
      <c r="D1" s="24"/>
      <c r="E1" s="24"/>
      <c r="F1" s="24"/>
    </row>
    <row r="2" spans="1:6" ht="17.25" customHeight="1" x14ac:dyDescent="0.25">
      <c r="A2" s="24"/>
      <c r="B2" s="102" t="s">
        <v>0</v>
      </c>
      <c r="C2" s="102"/>
      <c r="D2" s="102"/>
      <c r="E2" s="102"/>
      <c r="F2" s="24"/>
    </row>
    <row r="3" spans="1:6" x14ac:dyDescent="0.2">
      <c r="A3" s="24"/>
      <c r="B3" s="25"/>
      <c r="C3" s="25"/>
      <c r="D3" s="25"/>
      <c r="E3" s="25"/>
      <c r="F3" s="24"/>
    </row>
    <row r="4" spans="1:6" ht="30" x14ac:dyDescent="0.25">
      <c r="A4" s="26" t="s">
        <v>1</v>
      </c>
      <c r="B4" s="27" t="s">
        <v>2</v>
      </c>
      <c r="C4" s="25"/>
      <c r="D4" s="25"/>
      <c r="E4" s="25"/>
      <c r="F4" s="24"/>
    </row>
    <row r="5" spans="1:6" ht="15" x14ac:dyDescent="0.25">
      <c r="A5" s="24"/>
      <c r="B5" s="28"/>
      <c r="C5" s="25"/>
      <c r="D5" s="25"/>
      <c r="E5" s="25"/>
      <c r="F5" s="24"/>
    </row>
    <row r="6" spans="1:6" ht="15" x14ac:dyDescent="0.25">
      <c r="A6" s="24"/>
      <c r="B6" s="28"/>
      <c r="C6" s="25"/>
      <c r="D6" s="25"/>
      <c r="E6" s="25"/>
      <c r="F6" s="24"/>
    </row>
    <row r="7" spans="1:6" ht="16.5" customHeight="1" x14ac:dyDescent="0.2">
      <c r="A7" s="103" t="s">
        <v>3</v>
      </c>
      <c r="B7" s="29" t="s">
        <v>4</v>
      </c>
      <c r="C7" s="104"/>
      <c r="D7" s="104"/>
      <c r="E7" s="104"/>
      <c r="F7" s="104"/>
    </row>
    <row r="8" spans="1:6" ht="16.5" customHeight="1" x14ac:dyDescent="0.2">
      <c r="A8" s="103"/>
      <c r="B8" s="29" t="s">
        <v>5</v>
      </c>
      <c r="C8" s="105"/>
      <c r="D8" s="105"/>
      <c r="E8" s="105"/>
      <c r="F8" s="105"/>
    </row>
    <row r="9" spans="1:6" ht="16.5" customHeight="1" x14ac:dyDescent="0.2">
      <c r="A9" s="103"/>
      <c r="B9" s="30" t="s">
        <v>108</v>
      </c>
      <c r="C9" s="106"/>
      <c r="D9" s="106"/>
      <c r="E9" s="106"/>
      <c r="F9" s="106"/>
    </row>
    <row r="10" spans="1:6" ht="16.5" customHeight="1" x14ac:dyDescent="0.2">
      <c r="A10" s="103"/>
      <c r="B10" s="31" t="s">
        <v>6</v>
      </c>
      <c r="C10" s="107"/>
      <c r="D10" s="107"/>
      <c r="E10" s="107"/>
      <c r="F10" s="107"/>
    </row>
    <row r="11" spans="1:6" ht="16.5" customHeight="1" x14ac:dyDescent="0.25">
      <c r="A11" s="135"/>
      <c r="B11" s="136"/>
      <c r="C11" s="136"/>
      <c r="D11" s="136"/>
      <c r="E11" s="136"/>
      <c r="F11" s="137"/>
    </row>
    <row r="12" spans="1:6" ht="15" customHeight="1" x14ac:dyDescent="0.2">
      <c r="A12" s="108" t="s">
        <v>109</v>
      </c>
      <c r="B12" s="97" t="s">
        <v>7</v>
      </c>
      <c r="C12" s="109" t="s">
        <v>8</v>
      </c>
      <c r="D12" s="109"/>
      <c r="E12" s="109"/>
      <c r="F12" s="110"/>
    </row>
    <row r="13" spans="1:6" ht="15.75" customHeight="1" x14ac:dyDescent="0.2">
      <c r="A13" s="108"/>
      <c r="B13" s="98"/>
      <c r="C13" s="109" t="s">
        <v>9</v>
      </c>
      <c r="D13" s="109"/>
      <c r="E13" s="109"/>
      <c r="F13" s="110"/>
    </row>
    <row r="14" spans="1:6" ht="15.75" customHeight="1" x14ac:dyDescent="0.2">
      <c r="A14" s="108"/>
      <c r="B14" s="98"/>
      <c r="C14" s="111"/>
      <c r="D14" s="111"/>
      <c r="E14" s="111"/>
      <c r="F14" s="112"/>
    </row>
    <row r="15" spans="1:6" ht="15.75" customHeight="1" x14ac:dyDescent="0.2">
      <c r="A15" s="108"/>
      <c r="B15" s="98"/>
      <c r="C15" s="113"/>
      <c r="D15" s="113"/>
      <c r="E15" s="113"/>
      <c r="F15" s="114"/>
    </row>
    <row r="16" spans="1:6" ht="15.75" customHeight="1" x14ac:dyDescent="0.2">
      <c r="A16" s="108"/>
      <c r="B16" s="99"/>
      <c r="C16" s="115" t="s">
        <v>10</v>
      </c>
      <c r="D16" s="115"/>
      <c r="E16" s="115"/>
      <c r="F16" s="116"/>
    </row>
    <row r="17" spans="1:7" ht="18" customHeight="1" x14ac:dyDescent="0.2">
      <c r="A17" s="32"/>
      <c r="B17" s="32"/>
      <c r="C17" s="24"/>
      <c r="D17" s="24"/>
      <c r="E17" s="24"/>
      <c r="F17" s="24"/>
    </row>
    <row r="18" spans="1:7" ht="15.75" customHeight="1" x14ac:dyDescent="0.25">
      <c r="A18" s="33" t="s">
        <v>11</v>
      </c>
      <c r="B18" s="34" t="s">
        <v>12</v>
      </c>
      <c r="C18" s="35" t="s">
        <v>13</v>
      </c>
      <c r="D18" s="35" t="s">
        <v>14</v>
      </c>
      <c r="E18" s="36" t="s">
        <v>15</v>
      </c>
      <c r="F18" s="37" t="s">
        <v>16</v>
      </c>
    </row>
    <row r="19" spans="1:7" x14ac:dyDescent="0.2">
      <c r="A19" s="38"/>
      <c r="B19" s="39" t="s">
        <v>17</v>
      </c>
      <c r="C19" s="40"/>
      <c r="D19" s="40"/>
      <c r="E19" s="41"/>
      <c r="F19" s="42"/>
    </row>
    <row r="20" spans="1:7" x14ac:dyDescent="0.2">
      <c r="A20" s="43" t="s">
        <v>18</v>
      </c>
      <c r="B20" s="44" t="s">
        <v>19</v>
      </c>
      <c r="C20" s="45">
        <v>4</v>
      </c>
      <c r="D20" s="46" t="s">
        <v>20</v>
      </c>
      <c r="E20" s="77"/>
      <c r="F20" s="79">
        <v>0</v>
      </c>
      <c r="G20" s="2"/>
    </row>
    <row r="21" spans="1:7" x14ac:dyDescent="0.2">
      <c r="A21" s="43" t="s">
        <v>21</v>
      </c>
      <c r="B21" s="23" t="s">
        <v>22</v>
      </c>
      <c r="C21" s="3">
        <v>3</v>
      </c>
      <c r="D21" s="4" t="s">
        <v>20</v>
      </c>
      <c r="E21" s="78"/>
      <c r="F21" s="79">
        <v>0</v>
      </c>
      <c r="G21" s="2"/>
    </row>
    <row r="22" spans="1:7" x14ac:dyDescent="0.2">
      <c r="A22" s="43" t="s">
        <v>23</v>
      </c>
      <c r="B22" s="23" t="s">
        <v>24</v>
      </c>
      <c r="C22" s="3">
        <v>2</v>
      </c>
      <c r="D22" s="46" t="s">
        <v>20</v>
      </c>
      <c r="E22" s="78"/>
      <c r="F22" s="79">
        <v>0</v>
      </c>
      <c r="G22" s="2"/>
    </row>
    <row r="23" spans="1:7" x14ac:dyDescent="0.2">
      <c r="A23" s="47" t="s">
        <v>25</v>
      </c>
      <c r="B23" s="23" t="s">
        <v>26</v>
      </c>
      <c r="C23" s="3">
        <v>10</v>
      </c>
      <c r="D23" s="46" t="s">
        <v>20</v>
      </c>
      <c r="E23" s="78"/>
      <c r="F23" s="79">
        <v>0</v>
      </c>
      <c r="G23" s="2"/>
    </row>
    <row r="24" spans="1:7" x14ac:dyDescent="0.2">
      <c r="A24" s="43" t="s">
        <v>27</v>
      </c>
      <c r="B24" s="23" t="s">
        <v>28</v>
      </c>
      <c r="C24" s="3">
        <v>2</v>
      </c>
      <c r="D24" s="46" t="s">
        <v>20</v>
      </c>
      <c r="E24" s="78"/>
      <c r="F24" s="79">
        <v>0</v>
      </c>
      <c r="G24" s="2"/>
    </row>
    <row r="25" spans="1:7" x14ac:dyDescent="0.2">
      <c r="A25" s="43" t="s">
        <v>29</v>
      </c>
      <c r="B25" s="23" t="s">
        <v>30</v>
      </c>
      <c r="C25" s="3">
        <v>1</v>
      </c>
      <c r="D25" s="4" t="s">
        <v>20</v>
      </c>
      <c r="E25" s="78"/>
      <c r="F25" s="79">
        <v>0</v>
      </c>
      <c r="G25" s="2"/>
    </row>
    <row r="26" spans="1:7" ht="15" customHeight="1" x14ac:dyDescent="0.2">
      <c r="A26" s="43"/>
      <c r="B26" s="124" t="s">
        <v>106</v>
      </c>
      <c r="C26" s="125"/>
      <c r="D26" s="125"/>
      <c r="E26" s="125"/>
      <c r="F26" s="126"/>
      <c r="G26" s="2"/>
    </row>
    <row r="27" spans="1:7" x14ac:dyDescent="0.2">
      <c r="A27" s="38" t="s">
        <v>31</v>
      </c>
      <c r="B27" s="23" t="s">
        <v>32</v>
      </c>
      <c r="C27" s="3">
        <v>2</v>
      </c>
      <c r="D27" s="46" t="s">
        <v>20</v>
      </c>
      <c r="E27" s="78"/>
      <c r="F27" s="79">
        <v>0</v>
      </c>
    </row>
    <row r="28" spans="1:7" x14ac:dyDescent="0.2">
      <c r="A28" s="43" t="s">
        <v>33</v>
      </c>
      <c r="B28" s="23" t="s">
        <v>34</v>
      </c>
      <c r="C28" s="3">
        <v>54</v>
      </c>
      <c r="D28" s="4" t="s">
        <v>20</v>
      </c>
      <c r="E28" s="78"/>
      <c r="F28" s="79">
        <v>0</v>
      </c>
    </row>
    <row r="29" spans="1:7" x14ac:dyDescent="0.2">
      <c r="A29" s="38" t="s">
        <v>35</v>
      </c>
      <c r="B29" s="23" t="s">
        <v>36</v>
      </c>
      <c r="C29" s="3">
        <v>226</v>
      </c>
      <c r="D29" s="46" t="s">
        <v>20</v>
      </c>
      <c r="E29" s="78"/>
      <c r="F29" s="79">
        <v>0</v>
      </c>
    </row>
    <row r="30" spans="1:7" x14ac:dyDescent="0.2">
      <c r="A30" s="43" t="s">
        <v>37</v>
      </c>
      <c r="B30" s="23" t="s">
        <v>38</v>
      </c>
      <c r="C30" s="3">
        <v>6</v>
      </c>
      <c r="D30" s="4" t="s">
        <v>20</v>
      </c>
      <c r="E30" s="78"/>
      <c r="F30" s="79">
        <v>0</v>
      </c>
    </row>
    <row r="31" spans="1:7" x14ac:dyDescent="0.2">
      <c r="A31" s="38" t="s">
        <v>39</v>
      </c>
      <c r="B31" s="23" t="s">
        <v>40</v>
      </c>
      <c r="C31" s="3">
        <v>84</v>
      </c>
      <c r="D31" s="46" t="s">
        <v>20</v>
      </c>
      <c r="E31" s="78"/>
      <c r="F31" s="79">
        <v>0</v>
      </c>
    </row>
    <row r="32" spans="1:7" x14ac:dyDescent="0.2">
      <c r="A32" s="43" t="s">
        <v>41</v>
      </c>
      <c r="B32" s="23" t="s">
        <v>42</v>
      </c>
      <c r="C32" s="3">
        <v>4</v>
      </c>
      <c r="D32" s="46" t="s">
        <v>20</v>
      </c>
      <c r="E32" s="78"/>
      <c r="F32" s="79">
        <v>0</v>
      </c>
    </row>
    <row r="33" spans="1:9" x14ac:dyDescent="0.2">
      <c r="A33" s="38" t="s">
        <v>43</v>
      </c>
      <c r="B33" s="23" t="s">
        <v>44</v>
      </c>
      <c r="C33" s="3">
        <v>120</v>
      </c>
      <c r="D33" s="4" t="s">
        <v>20</v>
      </c>
      <c r="E33" s="78"/>
      <c r="F33" s="79">
        <v>0</v>
      </c>
    </row>
    <row r="34" spans="1:9" ht="15" customHeight="1" x14ac:dyDescent="0.2">
      <c r="A34" s="43"/>
      <c r="B34" s="127" t="s">
        <v>107</v>
      </c>
      <c r="C34" s="128"/>
      <c r="D34" s="128"/>
      <c r="E34" s="128"/>
      <c r="F34" s="126"/>
    </row>
    <row r="35" spans="1:9" x14ac:dyDescent="0.2">
      <c r="A35" s="38" t="s">
        <v>45</v>
      </c>
      <c r="B35" s="23" t="s">
        <v>32</v>
      </c>
      <c r="C35" s="3">
        <v>1</v>
      </c>
      <c r="D35" s="46" t="s">
        <v>20</v>
      </c>
      <c r="E35" s="78"/>
      <c r="F35" s="79">
        <v>0</v>
      </c>
    </row>
    <row r="36" spans="1:9" x14ac:dyDescent="0.2">
      <c r="A36" s="43" t="s">
        <v>46</v>
      </c>
      <c r="B36" s="23" t="s">
        <v>47</v>
      </c>
      <c r="C36" s="3">
        <v>27</v>
      </c>
      <c r="D36" s="4" t="s">
        <v>20</v>
      </c>
      <c r="E36" s="78"/>
      <c r="F36" s="79">
        <v>0</v>
      </c>
    </row>
    <row r="37" spans="1:9" x14ac:dyDescent="0.2">
      <c r="A37" s="38" t="s">
        <v>48</v>
      </c>
      <c r="B37" s="23" t="s">
        <v>40</v>
      </c>
      <c r="C37" s="3">
        <v>7</v>
      </c>
      <c r="D37" s="46" t="s">
        <v>20</v>
      </c>
      <c r="E37" s="78"/>
      <c r="F37" s="79">
        <v>0</v>
      </c>
    </row>
    <row r="38" spans="1:9" x14ac:dyDescent="0.2">
      <c r="A38" s="43" t="s">
        <v>49</v>
      </c>
      <c r="B38" s="23" t="s">
        <v>50</v>
      </c>
      <c r="C38" s="3">
        <v>2</v>
      </c>
      <c r="D38" s="4" t="s">
        <v>20</v>
      </c>
      <c r="E38" s="78"/>
      <c r="F38" s="79">
        <v>0</v>
      </c>
    </row>
    <row r="39" spans="1:9" x14ac:dyDescent="0.2">
      <c r="A39" s="38" t="s">
        <v>51</v>
      </c>
      <c r="B39" s="23" t="s">
        <v>52</v>
      </c>
      <c r="C39" s="3">
        <v>17</v>
      </c>
      <c r="D39" s="4" t="s">
        <v>20</v>
      </c>
      <c r="E39" s="78"/>
      <c r="F39" s="79">
        <v>0</v>
      </c>
    </row>
    <row r="40" spans="1:9" x14ac:dyDescent="0.2">
      <c r="A40" s="43"/>
      <c r="B40" s="127" t="s">
        <v>53</v>
      </c>
      <c r="C40" s="128"/>
      <c r="D40" s="128"/>
      <c r="E40" s="128"/>
      <c r="F40" s="126"/>
    </row>
    <row r="41" spans="1:9" ht="14.25" customHeight="1" x14ac:dyDescent="0.2">
      <c r="A41" s="38" t="s">
        <v>54</v>
      </c>
      <c r="B41" s="23" t="s">
        <v>55</v>
      </c>
      <c r="C41" s="3">
        <v>3</v>
      </c>
      <c r="D41" s="46" t="s">
        <v>56</v>
      </c>
      <c r="E41" s="78"/>
      <c r="F41" s="79">
        <v>0</v>
      </c>
      <c r="I41" s="5"/>
    </row>
    <row r="42" spans="1:9" ht="14.25" customHeight="1" x14ac:dyDescent="0.25">
      <c r="A42" s="48"/>
      <c r="B42" s="129" t="s">
        <v>57</v>
      </c>
      <c r="C42" s="130"/>
      <c r="D42" s="130"/>
      <c r="E42" s="130"/>
      <c r="F42" s="49">
        <f>SUM(F20:F41)</f>
        <v>0</v>
      </c>
    </row>
    <row r="43" spans="1:9" ht="12.75" customHeight="1" x14ac:dyDescent="0.25">
      <c r="A43" s="50"/>
      <c r="B43" s="51"/>
      <c r="C43" s="52"/>
      <c r="D43" s="53"/>
      <c r="E43" s="54"/>
      <c r="F43" s="55"/>
    </row>
    <row r="44" spans="1:9" x14ac:dyDescent="0.2">
      <c r="A44" s="56"/>
      <c r="B44" s="131" t="s">
        <v>58</v>
      </c>
      <c r="C44" s="131"/>
      <c r="D44" s="131"/>
      <c r="E44" s="131"/>
      <c r="F44" s="132"/>
    </row>
    <row r="45" spans="1:9" x14ac:dyDescent="0.2">
      <c r="A45" s="57" t="s">
        <v>59</v>
      </c>
      <c r="B45" s="3" t="s">
        <v>60</v>
      </c>
      <c r="C45" s="58">
        <v>1</v>
      </c>
      <c r="D45" s="46" t="s">
        <v>20</v>
      </c>
      <c r="E45" s="80"/>
      <c r="F45" s="81">
        <v>0</v>
      </c>
    </row>
    <row r="46" spans="1:9" ht="25.5" x14ac:dyDescent="0.2">
      <c r="A46" s="57" t="s">
        <v>61</v>
      </c>
      <c r="B46" s="59" t="s">
        <v>62</v>
      </c>
      <c r="C46" s="58">
        <v>1</v>
      </c>
      <c r="D46" s="46" t="s">
        <v>56</v>
      </c>
      <c r="E46" s="82"/>
      <c r="F46" s="81">
        <v>0</v>
      </c>
    </row>
    <row r="47" spans="1:9" x14ac:dyDescent="0.2">
      <c r="A47" s="57" t="s">
        <v>63</v>
      </c>
      <c r="B47" s="3" t="s">
        <v>64</v>
      </c>
      <c r="C47" s="58">
        <v>1</v>
      </c>
      <c r="D47" s="46" t="s">
        <v>20</v>
      </c>
      <c r="E47" s="80"/>
      <c r="F47" s="81">
        <v>0</v>
      </c>
    </row>
    <row r="48" spans="1:9" ht="20.25" customHeight="1" x14ac:dyDescent="0.25">
      <c r="A48" s="60" t="s">
        <v>65</v>
      </c>
      <c r="B48" s="133" t="s">
        <v>66</v>
      </c>
      <c r="C48" s="133"/>
      <c r="D48" s="133"/>
      <c r="E48" s="133"/>
      <c r="F48" s="49">
        <f>SUM(F45:F47)</f>
        <v>0</v>
      </c>
    </row>
    <row r="49" spans="1:6" ht="20.25" customHeight="1" x14ac:dyDescent="0.2">
      <c r="A49" s="61"/>
      <c r="B49" s="62"/>
      <c r="C49" s="24"/>
      <c r="D49" s="24"/>
      <c r="E49" s="63"/>
      <c r="F49" s="64"/>
    </row>
    <row r="50" spans="1:6" ht="15" x14ac:dyDescent="0.2">
      <c r="A50" s="61"/>
      <c r="B50" s="65"/>
      <c r="C50" s="66"/>
      <c r="D50" s="67"/>
      <c r="E50" s="68"/>
      <c r="F50" s="69"/>
    </row>
    <row r="51" spans="1:6" ht="18" x14ac:dyDescent="0.25">
      <c r="A51" s="70"/>
      <c r="B51" s="71" t="s">
        <v>67</v>
      </c>
      <c r="C51" s="72"/>
      <c r="D51" s="134">
        <f>SUM(F42+F48)</f>
        <v>0</v>
      </c>
      <c r="E51" s="134"/>
      <c r="F51" s="134"/>
    </row>
    <row r="52" spans="1:6" ht="15" x14ac:dyDescent="0.2">
      <c r="A52" s="73"/>
      <c r="B52" s="74" t="s">
        <v>68</v>
      </c>
      <c r="C52" s="75"/>
      <c r="D52" s="117">
        <f>D51*0.21</f>
        <v>0</v>
      </c>
      <c r="E52" s="117"/>
      <c r="F52" s="117"/>
    </row>
    <row r="53" spans="1:6" ht="17.25" customHeight="1" x14ac:dyDescent="0.3">
      <c r="A53" s="73"/>
      <c r="B53" s="76" t="s">
        <v>69</v>
      </c>
      <c r="C53" s="75"/>
      <c r="D53" s="118">
        <f>D51+D52</f>
        <v>0</v>
      </c>
      <c r="E53" s="118"/>
      <c r="F53" s="118"/>
    </row>
    <row r="54" spans="1:6" ht="15.75" customHeight="1" x14ac:dyDescent="0.2">
      <c r="A54" s="83"/>
      <c r="B54" s="84"/>
      <c r="C54" s="85"/>
      <c r="D54" s="119" t="s">
        <v>70</v>
      </c>
      <c r="E54" s="120"/>
      <c r="F54" s="120"/>
    </row>
    <row r="55" spans="1:6" ht="23.25" customHeight="1" x14ac:dyDescent="0.2">
      <c r="A55" s="86" t="s">
        <v>71</v>
      </c>
      <c r="B55" s="87"/>
      <c r="C55" s="100"/>
      <c r="D55" s="119"/>
      <c r="E55" s="120"/>
      <c r="F55" s="120"/>
    </row>
    <row r="56" spans="1:6" ht="15.75" customHeight="1" x14ac:dyDescent="0.2">
      <c r="A56" s="86"/>
      <c r="B56" s="87"/>
      <c r="C56" s="101"/>
      <c r="D56" s="119"/>
      <c r="E56" s="120"/>
      <c r="F56" s="120"/>
    </row>
    <row r="57" spans="1:6" ht="15.75" x14ac:dyDescent="0.25">
      <c r="A57" s="88" t="s">
        <v>72</v>
      </c>
      <c r="B57" s="122" t="s">
        <v>110</v>
      </c>
      <c r="C57" s="123"/>
      <c r="D57" s="121"/>
      <c r="E57" s="120"/>
      <c r="F57" s="120"/>
    </row>
    <row r="58" spans="1:6" ht="15.75" x14ac:dyDescent="0.25">
      <c r="A58" s="88"/>
      <c r="B58" s="89"/>
      <c r="C58" s="89"/>
      <c r="D58" s="89"/>
      <c r="E58" s="89"/>
      <c r="F58" s="90"/>
    </row>
    <row r="59" spans="1:6" ht="15.75" x14ac:dyDescent="0.25">
      <c r="A59" s="91"/>
      <c r="B59" s="92" t="s">
        <v>73</v>
      </c>
      <c r="C59" s="93"/>
      <c r="D59" s="94"/>
      <c r="E59" s="95"/>
      <c r="F59" s="96"/>
    </row>
    <row r="68" spans="1:6" x14ac:dyDescent="0.2">
      <c r="A68" s="6"/>
      <c r="B68" s="6"/>
      <c r="C68" s="6"/>
      <c r="D68" s="6"/>
      <c r="E68" s="6"/>
      <c r="F68" s="2"/>
    </row>
    <row r="69" spans="1:6" x14ac:dyDescent="0.2">
      <c r="A69" s="2"/>
      <c r="B69" s="6"/>
      <c r="C69" s="6"/>
      <c r="D69" s="6"/>
      <c r="E69" s="6"/>
      <c r="F69" s="2"/>
    </row>
    <row r="70" spans="1:6" x14ac:dyDescent="0.2">
      <c r="A70" s="2"/>
      <c r="B70" s="2"/>
      <c r="C70" s="2"/>
      <c r="D70" s="2"/>
      <c r="E70" s="2"/>
      <c r="F70" s="2"/>
    </row>
    <row r="76" spans="1:6" ht="12.75" customHeight="1" x14ac:dyDescent="0.2"/>
    <row r="87" spans="1:6" x14ac:dyDescent="0.2">
      <c r="A87" s="6"/>
      <c r="B87" s="6"/>
      <c r="C87" s="6"/>
      <c r="D87" s="6"/>
      <c r="E87" s="6"/>
      <c r="F87" s="2"/>
    </row>
    <row r="88" spans="1:6" x14ac:dyDescent="0.2">
      <c r="A88" s="2"/>
      <c r="B88" s="6"/>
      <c r="C88" s="6"/>
      <c r="D88" s="6"/>
      <c r="E88" s="6"/>
      <c r="F88" s="2"/>
    </row>
    <row r="89" spans="1:6" x14ac:dyDescent="0.2">
      <c r="A89" s="2"/>
      <c r="B89" s="2"/>
      <c r="C89" s="2"/>
      <c r="D89" s="2"/>
      <c r="E89" s="2"/>
      <c r="F89" s="2"/>
    </row>
  </sheetData>
  <sheetProtection algorithmName="SHA-512" hashValue="zx2j8QM3TIVZVRM5am62kmEvgpakqj6WQctPFILu+FYMuUgYXMIElJzq2bbGaSK0GT0Q/cwgrlzUIshwqXceRA==" saltValue="N5HtEJHvyGx0MFJEVM7CPA==" spinCount="100000" sheet="1" selectLockedCells="1"/>
  <mergeCells count="24">
    <mergeCell ref="D52:F52"/>
    <mergeCell ref="D53:F53"/>
    <mergeCell ref="D54:F57"/>
    <mergeCell ref="B57:C57"/>
    <mergeCell ref="B26:F26"/>
    <mergeCell ref="B34:F34"/>
    <mergeCell ref="B42:E42"/>
    <mergeCell ref="B44:F44"/>
    <mergeCell ref="B48:E48"/>
    <mergeCell ref="D51:F51"/>
    <mergeCell ref="B40:F40"/>
    <mergeCell ref="A11:F11"/>
    <mergeCell ref="A12:A16"/>
    <mergeCell ref="C12:F12"/>
    <mergeCell ref="C13:F13"/>
    <mergeCell ref="C14:F14"/>
    <mergeCell ref="C15:F15"/>
    <mergeCell ref="C16:F16"/>
    <mergeCell ref="B2:E2"/>
    <mergeCell ref="A7:A10"/>
    <mergeCell ref="C7:F7"/>
    <mergeCell ref="C8:F8"/>
    <mergeCell ref="C9:F9"/>
    <mergeCell ref="C10:F10"/>
  </mergeCells>
  <pageMargins left="0.39374999999999999" right="0.39374999999999999" top="0.19652777777777777" bottom="0.19652777777777777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6"/>
  <sheetViews>
    <sheetView workbookViewId="0">
      <selection activeCell="D19" sqref="D19"/>
    </sheetView>
  </sheetViews>
  <sheetFormatPr defaultColWidth="9" defaultRowHeight="12.75" x14ac:dyDescent="0.2"/>
  <cols>
    <col min="1" max="2" width="9" customWidth="1"/>
    <col min="3" max="3" width="28.85546875" customWidth="1"/>
    <col min="4" max="4" width="60.140625" customWidth="1"/>
    <col min="5" max="6" width="9" customWidth="1"/>
    <col min="7" max="7" width="93.28515625" customWidth="1"/>
    <col min="8" max="8" width="14.28515625" customWidth="1"/>
  </cols>
  <sheetData>
    <row r="3" spans="2:8" ht="15" x14ac:dyDescent="0.25">
      <c r="B3" s="7" t="s">
        <v>74</v>
      </c>
      <c r="C3" s="8" t="s">
        <v>75</v>
      </c>
      <c r="D3" s="8" t="s">
        <v>76</v>
      </c>
      <c r="E3" s="8" t="s">
        <v>77</v>
      </c>
      <c r="F3" s="8" t="s">
        <v>78</v>
      </c>
      <c r="G3" s="8" t="s">
        <v>79</v>
      </c>
      <c r="H3" s="8" t="s">
        <v>80</v>
      </c>
    </row>
    <row r="4" spans="2:8" ht="15" x14ac:dyDescent="0.25">
      <c r="B4" s="9">
        <v>1</v>
      </c>
      <c r="C4" s="9" t="s">
        <v>81</v>
      </c>
      <c r="D4" s="10"/>
      <c r="E4" s="10" t="s">
        <v>82</v>
      </c>
      <c r="F4" s="10" t="s">
        <v>83</v>
      </c>
      <c r="G4" s="11"/>
      <c r="H4" s="12">
        <v>45904</v>
      </c>
    </row>
    <row r="5" spans="2:8" ht="15" x14ac:dyDescent="0.25">
      <c r="B5" s="13">
        <v>2</v>
      </c>
      <c r="C5" s="13" t="s">
        <v>84</v>
      </c>
      <c r="D5" s="14" t="s">
        <v>85</v>
      </c>
      <c r="E5" s="14" t="s">
        <v>82</v>
      </c>
      <c r="F5" s="14" t="s">
        <v>82</v>
      </c>
      <c r="G5" s="15" t="s">
        <v>86</v>
      </c>
      <c r="H5" s="16">
        <v>45904</v>
      </c>
    </row>
    <row r="6" spans="2:8" ht="15" x14ac:dyDescent="0.25">
      <c r="B6" s="13">
        <v>3</v>
      </c>
      <c r="C6" s="13" t="s">
        <v>87</v>
      </c>
      <c r="D6" s="14" t="s">
        <v>88</v>
      </c>
      <c r="E6" s="14" t="s">
        <v>82</v>
      </c>
      <c r="F6" s="14" t="s">
        <v>82</v>
      </c>
      <c r="G6" s="17"/>
      <c r="H6" s="16">
        <v>45904</v>
      </c>
    </row>
    <row r="7" spans="2:8" ht="15" x14ac:dyDescent="0.25">
      <c r="B7" s="13">
        <v>4</v>
      </c>
      <c r="C7" s="13" t="s">
        <v>89</v>
      </c>
      <c r="D7" s="14" t="s">
        <v>90</v>
      </c>
      <c r="E7" s="14" t="s">
        <v>83</v>
      </c>
      <c r="F7" s="14" t="s">
        <v>82</v>
      </c>
      <c r="G7" s="15" t="s">
        <v>91</v>
      </c>
      <c r="H7" s="16">
        <v>45904</v>
      </c>
    </row>
    <row r="8" spans="2:8" ht="15" x14ac:dyDescent="0.25">
      <c r="B8" s="13">
        <v>5</v>
      </c>
      <c r="C8" s="13" t="s">
        <v>92</v>
      </c>
      <c r="D8" s="14" t="s">
        <v>93</v>
      </c>
      <c r="E8" s="14" t="s">
        <v>82</v>
      </c>
      <c r="F8" s="14" t="s">
        <v>82</v>
      </c>
      <c r="G8" s="15" t="s">
        <v>94</v>
      </c>
      <c r="H8" s="16">
        <v>45904</v>
      </c>
    </row>
    <row r="9" spans="2:8" ht="15" x14ac:dyDescent="0.25">
      <c r="B9" s="18">
        <v>6</v>
      </c>
      <c r="C9" s="18" t="s">
        <v>95</v>
      </c>
      <c r="D9" s="19"/>
      <c r="E9" s="19" t="s">
        <v>82</v>
      </c>
      <c r="F9" s="19" t="s">
        <v>83</v>
      </c>
      <c r="G9" s="20"/>
      <c r="H9" s="12">
        <v>45904</v>
      </c>
    </row>
    <row r="10" spans="2:8" ht="15" x14ac:dyDescent="0.25">
      <c r="B10" s="13">
        <v>7</v>
      </c>
      <c r="C10" s="13" t="s">
        <v>96</v>
      </c>
      <c r="D10" s="14" t="s">
        <v>90</v>
      </c>
      <c r="E10" s="14" t="s">
        <v>82</v>
      </c>
      <c r="F10" s="14" t="s">
        <v>82</v>
      </c>
      <c r="G10" s="15" t="s">
        <v>97</v>
      </c>
      <c r="H10" s="16">
        <v>45904</v>
      </c>
    </row>
    <row r="11" spans="2:8" ht="15" x14ac:dyDescent="0.25">
      <c r="B11" s="13">
        <v>8</v>
      </c>
      <c r="C11" s="13" t="s">
        <v>98</v>
      </c>
      <c r="D11" s="14" t="s">
        <v>99</v>
      </c>
      <c r="E11" s="14" t="s">
        <v>82</v>
      </c>
      <c r="F11" s="14" t="s">
        <v>82</v>
      </c>
      <c r="G11" s="15" t="s">
        <v>100</v>
      </c>
      <c r="H11" s="16">
        <v>45904</v>
      </c>
    </row>
    <row r="12" spans="2:8" ht="15" x14ac:dyDescent="0.25">
      <c r="B12" s="18">
        <v>9</v>
      </c>
      <c r="C12" s="18" t="s">
        <v>101</v>
      </c>
      <c r="D12" s="19"/>
      <c r="E12" s="19" t="s">
        <v>82</v>
      </c>
      <c r="F12" s="19" t="s">
        <v>83</v>
      </c>
      <c r="G12" s="20"/>
      <c r="H12" s="12">
        <v>45904</v>
      </c>
    </row>
    <row r="13" spans="2:8" ht="15" x14ac:dyDescent="0.25">
      <c r="B13" s="13">
        <v>10</v>
      </c>
      <c r="C13" s="13" t="s">
        <v>102</v>
      </c>
      <c r="D13" s="14" t="s">
        <v>103</v>
      </c>
      <c r="E13" s="14" t="s">
        <v>82</v>
      </c>
      <c r="F13" s="14" t="s">
        <v>82</v>
      </c>
      <c r="G13" s="21"/>
      <c r="H13" s="16">
        <v>45904</v>
      </c>
    </row>
    <row r="14" spans="2:8" ht="15" x14ac:dyDescent="0.25">
      <c r="B14" s="18">
        <v>11</v>
      </c>
      <c r="C14" s="18" t="s">
        <v>104</v>
      </c>
      <c r="D14" s="19"/>
      <c r="E14" s="19" t="s">
        <v>82</v>
      </c>
      <c r="F14" s="19" t="s">
        <v>83</v>
      </c>
      <c r="G14" s="20"/>
      <c r="H14" s="12">
        <v>45904</v>
      </c>
    </row>
    <row r="15" spans="2:8" ht="15" x14ac:dyDescent="0.25">
      <c r="B15" s="13">
        <v>12</v>
      </c>
      <c r="C15" s="13" t="s">
        <v>105</v>
      </c>
      <c r="D15" s="14" t="s">
        <v>103</v>
      </c>
      <c r="E15" s="14" t="s">
        <v>82</v>
      </c>
      <c r="F15" s="14" t="s">
        <v>82</v>
      </c>
      <c r="G15" s="21"/>
      <c r="H15" s="16">
        <v>45904</v>
      </c>
    </row>
    <row r="16" spans="2:8" x14ac:dyDescent="0.2">
      <c r="G16" s="22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TS</vt:lpstr>
      <vt:lpstr>Seznam závad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Kratochvíl Petr</cp:lastModifiedBy>
  <cp:revision/>
  <dcterms:created xsi:type="dcterms:W3CDTF">2025-10-03T15:32:24Z</dcterms:created>
  <dcterms:modified xsi:type="dcterms:W3CDTF">2025-10-22T05:16:39Z</dcterms:modified>
  <cp:category/>
  <cp:contentStatus/>
</cp:coreProperties>
</file>