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.Caklova\Desktop\32_Oprava podlahové krytiny na oddělení urologie\1. Zadávací dokumentace\"/>
    </mc:Choice>
  </mc:AlternateContent>
  <xr:revisionPtr revIDLastSave="0" documentId="13_ncr:1_{E5C43E12-F506-42B1-8307-17A6ED5EC764}" xr6:coauthVersionLast="36" xr6:coauthVersionMax="36" xr10:uidLastSave="{00000000-0000-0000-0000-000000000000}"/>
  <bookViews>
    <workbookView xWindow="0" yWindow="0" windowWidth="15780" windowHeight="9705" xr2:uid="{2E186BB0-57B9-4FBE-948A-175C82DF146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10" i="1"/>
  <c r="I29" i="1" l="1"/>
  <c r="I28" i="1"/>
  <c r="G28" i="1"/>
  <c r="I27" i="1"/>
  <c r="I22" i="1"/>
  <c r="I20" i="1"/>
  <c r="I18" i="1"/>
  <c r="G17" i="1"/>
  <c r="I17" i="1" s="1"/>
  <c r="I16" i="1"/>
  <c r="I15" i="1"/>
  <c r="I14" i="1"/>
  <c r="I13" i="1"/>
  <c r="I11" i="1"/>
  <c r="G10" i="1"/>
  <c r="G19" i="1" l="1"/>
  <c r="G21" i="1" s="1"/>
  <c r="G12" i="1"/>
  <c r="I12" i="1" s="1"/>
  <c r="I21" i="1"/>
  <c r="G23" i="1"/>
  <c r="I19" i="1"/>
  <c r="G24" i="1" l="1"/>
  <c r="I23" i="1"/>
  <c r="G25" i="1" l="1"/>
  <c r="I24" i="1"/>
  <c r="I25" i="1" l="1"/>
  <c r="G26" i="1"/>
  <c r="I26" i="1" s="1"/>
  <c r="I30" i="1" l="1"/>
  <c r="I31" i="1" s="1"/>
  <c r="I32" i="1" s="1"/>
  <c r="I33" i="1" s="1"/>
</calcChain>
</file>

<file path=xl/sharedStrings.xml><?xml version="1.0" encoding="utf-8"?>
<sst xmlns="http://schemas.openxmlformats.org/spreadsheetml/2006/main" count="64" uniqueCount="48">
  <si>
    <t xml:space="preserve">Zakázka: </t>
  </si>
  <si>
    <t xml:space="preserve">Nemocnice MOST  oddělení  urologie 4 NP </t>
  </si>
  <si>
    <t xml:space="preserve">OBJEDNATEL: </t>
  </si>
  <si>
    <t>Krajská zdravotní, a.s.</t>
  </si>
  <si>
    <t xml:space="preserve">ADRESA: </t>
  </si>
  <si>
    <t>Sociální péče 3316/12A, 401 13 Ústí nad Labem</t>
  </si>
  <si>
    <t>IČO:</t>
  </si>
  <si>
    <t>25488627</t>
  </si>
  <si>
    <t>DIČ:</t>
  </si>
  <si>
    <t>CZ25488627</t>
  </si>
  <si>
    <t xml:space="preserve">kontaktní osoba: </t>
  </si>
  <si>
    <t xml:space="preserve">kontakt: </t>
  </si>
  <si>
    <t>MJ</t>
  </si>
  <si>
    <t>množství</t>
  </si>
  <si>
    <t>cena/MJ</t>
  </si>
  <si>
    <t xml:space="preserve">celkem bez DPH </t>
  </si>
  <si>
    <t>m2</t>
  </si>
  <si>
    <t>kg</t>
  </si>
  <si>
    <t xml:space="preserve">pomocný fabion  pro vytahovaný sokl </t>
  </si>
  <si>
    <t>mb</t>
  </si>
  <si>
    <t xml:space="preserve">D+M přechodu  do = 90 cm </t>
  </si>
  <si>
    <t>ks</t>
  </si>
  <si>
    <t xml:space="preserve">D+M  konstrukční dilatace   - přechod  halvní chodba  </t>
  </si>
  <si>
    <t>stržení PVC</t>
  </si>
  <si>
    <t xml:space="preserve">odvoz  a likvidace strženého PVC </t>
  </si>
  <si>
    <t>komplet</t>
  </si>
  <si>
    <t xml:space="preserve">vybourání podlahy FORSIT </t>
  </si>
  <si>
    <t xml:space="preserve">odvoz  a likvidace FORSITU zařazení nebezpečný odpad  </t>
  </si>
  <si>
    <t>přebroušení stávající podkladu včetně vysátí před penetrací</t>
  </si>
  <si>
    <t xml:space="preserve">lokální vyspravení </t>
  </si>
  <si>
    <t xml:space="preserve">penetrování podkladu   2x vrstva </t>
  </si>
  <si>
    <t>stěrkování  podkladu   vyšší tloušťka</t>
  </si>
  <si>
    <t>přebroušení stěrky včetně vysátí  před pokládkou</t>
  </si>
  <si>
    <t xml:space="preserve">montáž PVC  pásů  podlepením vč.lepidla </t>
  </si>
  <si>
    <t xml:space="preserve">montáž vytahovaného fabionu, svaření, silikonovaní </t>
  </si>
  <si>
    <t xml:space="preserve">přepravní náklady, přesun hmot na stavbu, stavbě   </t>
  </si>
  <si>
    <t xml:space="preserve">Celkem bez DPH </t>
  </si>
  <si>
    <t xml:space="preserve">cena celkem bez DPH </t>
  </si>
  <si>
    <t>DPH v %</t>
  </si>
  <si>
    <t xml:space="preserve">"daň odvede zákazník" </t>
  </si>
  <si>
    <t xml:space="preserve">cena celkem s  DPH </t>
  </si>
  <si>
    <t xml:space="preserve">DPH se bude řídit zákonem v rozhodném období </t>
  </si>
  <si>
    <t>penetrace  hloubková</t>
  </si>
  <si>
    <t>penetrace  povrchová</t>
  </si>
  <si>
    <t xml:space="preserve">opravná hmota </t>
  </si>
  <si>
    <t>samonivelační stěrka do tl 10mm</t>
  </si>
  <si>
    <t xml:space="preserve">podlahová krytina včetně materiálu na vytahovaný fabion na role  </t>
  </si>
  <si>
    <t xml:space="preserve">svařování PVC celoprobarvenou šňůrou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</si>
</sst>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8"/>
      <name val="Arial CE"/>
      <charset val="238"/>
    </font>
    <font>
      <b/>
      <sz val="8"/>
      <color rgb="FFFF0000"/>
      <name val="Arial CE"/>
      <charset val="238"/>
    </font>
    <font>
      <b/>
      <sz val="9"/>
      <color theme="4" tint="-0.249977111117893"/>
      <name val="Arial CE"/>
      <charset val="238"/>
    </font>
    <font>
      <b/>
      <sz val="10"/>
      <color rgb="FF0070C0"/>
      <name val="Bookman Old Style"/>
      <family val="1"/>
      <charset val="238"/>
    </font>
    <font>
      <u/>
      <sz val="10"/>
      <color indexed="12"/>
      <name val="Arial CE"/>
      <charset val="238"/>
    </font>
    <font>
      <b/>
      <sz val="8"/>
      <color rgb="FFFF0000"/>
      <name val="Arial Narrow"/>
      <family val="2"/>
      <charset val="238"/>
    </font>
    <font>
      <b/>
      <sz val="8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b/>
      <i/>
      <u/>
      <sz val="8"/>
      <name val="Arial Narrow"/>
      <family val="2"/>
      <charset val="238"/>
    </font>
    <font>
      <b/>
      <sz val="8"/>
      <color rgb="FF0000FF"/>
      <name val="Arial Narrow"/>
      <family val="2"/>
      <charset val="238"/>
    </font>
    <font>
      <b/>
      <sz val="8"/>
      <color indexed="12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44" fontId="11" fillId="0" borderId="0" xfId="1" applyFont="1" applyBorder="1" applyAlignment="1" applyProtection="1">
      <alignment horizontal="center"/>
      <protection locked="0"/>
    </xf>
    <xf numFmtId="44" fontId="11" fillId="0" borderId="0" xfId="1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5" fillId="0" borderId="1" xfId="2" applyNumberFormat="1" applyFont="1" applyBorder="1" applyAlignment="1" applyProtection="1">
      <alignment horizontal="left"/>
    </xf>
    <xf numFmtId="0" fontId="5" fillId="0" borderId="0" xfId="2" applyNumberFormat="1" applyFont="1" applyBorder="1" applyAlignment="1" applyProtection="1">
      <alignment horizontal="left"/>
    </xf>
    <xf numFmtId="0" fontId="9" fillId="0" borderId="4" xfId="2" applyFont="1" applyBorder="1" applyAlignment="1" applyProtection="1">
      <alignment horizontal="center"/>
    </xf>
    <xf numFmtId="0" fontId="9" fillId="0" borderId="5" xfId="2" applyFont="1" applyBorder="1" applyAlignment="1" applyProtection="1">
      <alignment horizontal="center"/>
    </xf>
    <xf numFmtId="0" fontId="11" fillId="0" borderId="0" xfId="2" applyNumberFormat="1" applyFont="1" applyBorder="1" applyAlignment="1" applyProtection="1">
      <alignment horizontal="center"/>
    </xf>
    <xf numFmtId="0" fontId="11" fillId="0" borderId="2" xfId="1" applyNumberFormat="1" applyFont="1" applyBorder="1" applyAlignment="1" applyProtection="1">
      <alignment horizontal="center"/>
    </xf>
    <xf numFmtId="0" fontId="11" fillId="0" borderId="0" xfId="2" applyNumberFormat="1" applyFont="1" applyFill="1" applyBorder="1" applyAlignment="1" applyProtection="1">
      <alignment horizontal="center"/>
    </xf>
    <xf numFmtId="0" fontId="11" fillId="0" borderId="2" xfId="1" applyNumberFormat="1" applyFont="1" applyFill="1" applyBorder="1" applyAlignment="1" applyProtection="1">
      <alignment horizontal="center"/>
    </xf>
    <xf numFmtId="0" fontId="9" fillId="0" borderId="7" xfId="2" applyNumberFormat="1" applyFont="1" applyBorder="1" applyAlignment="1" applyProtection="1">
      <alignment horizontal="center"/>
    </xf>
    <xf numFmtId="0" fontId="9" fillId="0" borderId="7" xfId="2" applyNumberFormat="1" applyFont="1" applyBorder="1" applyProtection="1"/>
    <xf numFmtId="44" fontId="9" fillId="0" borderId="7" xfId="1" applyFont="1" applyBorder="1" applyProtection="1"/>
    <xf numFmtId="0" fontId="9" fillId="0" borderId="8" xfId="1" applyNumberFormat="1" applyFont="1" applyBorder="1" applyAlignment="1" applyProtection="1">
      <alignment horizontal="center"/>
    </xf>
    <xf numFmtId="0" fontId="12" fillId="0" borderId="0" xfId="2" applyFont="1" applyBorder="1" applyProtection="1"/>
    <xf numFmtId="0" fontId="11" fillId="0" borderId="0" xfId="2" applyFont="1" applyBorder="1" applyProtection="1"/>
    <xf numFmtId="0" fontId="13" fillId="0" borderId="1" xfId="2" applyFont="1" applyBorder="1" applyAlignment="1" applyProtection="1">
      <alignment horizontal="left"/>
    </xf>
    <xf numFmtId="0" fontId="8" fillId="0" borderId="0" xfId="2" applyFont="1" applyBorder="1" applyProtection="1"/>
    <xf numFmtId="0" fontId="14" fillId="0" borderId="2" xfId="2" applyNumberFormat="1" applyFont="1" applyBorder="1" applyAlignment="1" applyProtection="1">
      <alignment horizontal="centerContinuous"/>
    </xf>
    <xf numFmtId="0" fontId="8" fillId="0" borderId="0" xfId="2" applyFont="1" applyBorder="1" applyAlignment="1" applyProtection="1">
      <alignment horizontal="left"/>
    </xf>
    <xf numFmtId="0" fontId="11" fillId="0" borderId="0" xfId="2" applyFont="1" applyFill="1" applyBorder="1" applyProtection="1"/>
    <xf numFmtId="0" fontId="2" fillId="0" borderId="0" xfId="2" applyProtection="1"/>
    <xf numFmtId="0" fontId="6" fillId="0" borderId="1" xfId="2" applyNumberFormat="1" applyFont="1" applyFill="1" applyBorder="1" applyAlignment="1" applyProtection="1">
      <alignment horizontal="left"/>
    </xf>
    <xf numFmtId="0" fontId="6" fillId="0" borderId="0" xfId="2" applyNumberFormat="1" applyFont="1" applyFill="1" applyBorder="1" applyAlignment="1" applyProtection="1">
      <alignment horizontal="left"/>
    </xf>
    <xf numFmtId="0" fontId="2" fillId="0" borderId="0" xfId="2" applyNumberFormat="1" applyBorder="1" applyAlignment="1" applyProtection="1">
      <alignment horizontal="left" wrapText="1"/>
    </xf>
    <xf numFmtId="0" fontId="2" fillId="0" borderId="2" xfId="2" applyNumberFormat="1" applyBorder="1" applyAlignment="1" applyProtection="1">
      <alignment horizontal="left" wrapText="1"/>
    </xf>
    <xf numFmtId="0" fontId="3" fillId="0" borderId="1" xfId="2" applyNumberFormat="1" applyFont="1" applyFill="1" applyBorder="1" applyAlignment="1" applyProtection="1">
      <alignment horizontal="left"/>
    </xf>
    <xf numFmtId="0" fontId="3" fillId="0" borderId="0" xfId="2" applyNumberFormat="1" applyFont="1" applyFill="1" applyBorder="1" applyAlignment="1" applyProtection="1">
      <alignment horizontal="left"/>
    </xf>
    <xf numFmtId="0" fontId="4" fillId="0" borderId="0" xfId="2" applyNumberFormat="1" applyFont="1" applyBorder="1" applyAlignment="1" applyProtection="1">
      <alignment horizontal="left" wrapText="1"/>
    </xf>
    <xf numFmtId="0" fontId="4" fillId="0" borderId="2" xfId="2" applyNumberFormat="1" applyFont="1" applyBorder="1" applyAlignment="1" applyProtection="1">
      <alignment horizontal="left" wrapText="1"/>
    </xf>
    <xf numFmtId="0" fontId="5" fillId="0" borderId="1" xfId="2" applyNumberFormat="1" applyFont="1" applyBorder="1" applyAlignment="1" applyProtection="1">
      <alignment horizontal="left"/>
    </xf>
    <xf numFmtId="0" fontId="5" fillId="0" borderId="0" xfId="2" applyNumberFormat="1" applyFont="1" applyBorder="1" applyAlignment="1" applyProtection="1">
      <alignment horizontal="left"/>
    </xf>
    <xf numFmtId="0" fontId="6" fillId="0" borderId="0" xfId="2" applyNumberFormat="1" applyFont="1" applyFill="1" applyBorder="1" applyAlignment="1" applyProtection="1">
      <alignment horizontal="left" wrapText="1"/>
    </xf>
    <xf numFmtId="0" fontId="6" fillId="0" borderId="2" xfId="2" applyNumberFormat="1" applyFont="1" applyFill="1" applyBorder="1" applyAlignment="1" applyProtection="1">
      <alignment horizontal="left" wrapText="1"/>
    </xf>
    <xf numFmtId="0" fontId="6" fillId="0" borderId="2" xfId="2" applyNumberFormat="1" applyFont="1" applyFill="1" applyBorder="1" applyAlignment="1" applyProtection="1">
      <alignment horizontal="left"/>
    </xf>
    <xf numFmtId="0" fontId="10" fillId="0" borderId="1" xfId="2" applyNumberFormat="1" applyFont="1" applyFill="1" applyBorder="1" applyAlignment="1" applyProtection="1">
      <alignment horizontal="left"/>
    </xf>
    <xf numFmtId="0" fontId="10" fillId="0" borderId="0" xfId="2" applyNumberFormat="1" applyFont="1" applyFill="1" applyBorder="1" applyAlignment="1" applyProtection="1">
      <alignment horizontal="left"/>
    </xf>
    <xf numFmtId="0" fontId="10" fillId="0" borderId="1" xfId="2" applyNumberFormat="1" applyFont="1" applyFill="1" applyBorder="1" applyAlignment="1" applyProtection="1">
      <alignment horizontal="left" wrapText="1"/>
    </xf>
    <xf numFmtId="0" fontId="10" fillId="0" borderId="0" xfId="2" applyNumberFormat="1" applyFont="1" applyFill="1" applyBorder="1" applyAlignment="1" applyProtection="1">
      <alignment horizontal="left" wrapText="1"/>
    </xf>
    <xf numFmtId="0" fontId="8" fillId="0" borderId="3" xfId="2" applyFont="1" applyFill="1" applyBorder="1" applyAlignment="1" applyProtection="1">
      <alignment horizontal="left"/>
    </xf>
    <xf numFmtId="0" fontId="8" fillId="0" borderId="4" xfId="2" applyFont="1" applyFill="1" applyBorder="1" applyAlignment="1" applyProtection="1">
      <alignment horizontal="left"/>
    </xf>
    <xf numFmtId="0" fontId="4" fillId="0" borderId="3" xfId="2" applyFont="1" applyBorder="1" applyAlignment="1" applyProtection="1">
      <alignment horizontal="center"/>
    </xf>
    <xf numFmtId="0" fontId="4" fillId="0" borderId="4" xfId="2" applyFont="1" applyBorder="1" applyAlignment="1" applyProtection="1">
      <alignment horizontal="center"/>
    </xf>
    <xf numFmtId="0" fontId="4" fillId="0" borderId="5" xfId="2" applyFont="1" applyBorder="1" applyAlignment="1" applyProtection="1">
      <alignment horizontal="center"/>
    </xf>
    <xf numFmtId="0" fontId="9" fillId="0" borderId="6" xfId="2" applyNumberFormat="1" applyFont="1" applyBorder="1" applyAlignment="1" applyProtection="1">
      <alignment horizontal="left" wrapText="1"/>
    </xf>
    <xf numFmtId="0" fontId="9" fillId="0" borderId="7" xfId="2" applyNumberFormat="1" applyFont="1" applyBorder="1" applyAlignment="1" applyProtection="1">
      <alignment horizontal="left" wrapText="1"/>
    </xf>
    <xf numFmtId="0" fontId="3" fillId="0" borderId="1" xfId="2" applyNumberFormat="1" applyFont="1" applyBorder="1" applyProtection="1">
      <protection locked="0"/>
    </xf>
    <xf numFmtId="0" fontId="2" fillId="0" borderId="0" xfId="2" applyNumberFormat="1" applyBorder="1" applyProtection="1">
      <protection locked="0"/>
    </xf>
    <xf numFmtId="0" fontId="2" fillId="0" borderId="0" xfId="3" applyNumberFormat="1" applyFont="1" applyBorder="1" applyAlignment="1" applyProtection="1">
      <alignment horizontal="left"/>
      <protection locked="0"/>
    </xf>
    <xf numFmtId="0" fontId="2" fillId="0" borderId="2" xfId="3" applyNumberFormat="1" applyFont="1" applyBorder="1" applyAlignment="1" applyProtection="1">
      <alignment horizontal="left"/>
      <protection locked="0"/>
    </xf>
    <xf numFmtId="0" fontId="2" fillId="0" borderId="7" xfId="2" applyNumberFormat="1" applyFont="1" applyBorder="1" applyAlignment="1" applyProtection="1">
      <alignment horizontal="left"/>
      <protection locked="0"/>
    </xf>
    <xf numFmtId="0" fontId="2" fillId="0" borderId="8" xfId="2" applyNumberFormat="1" applyFont="1" applyBorder="1" applyAlignment="1" applyProtection="1">
      <alignment horizontal="left"/>
      <protection locked="0"/>
    </xf>
  </cellXfs>
  <cellStyles count="4">
    <cellStyle name="Hypertextový odkaz" xfId="3" builtinId="8"/>
    <cellStyle name="Měna" xfId="1" builtinId="4"/>
    <cellStyle name="Normální" xfId="0" builtinId="0"/>
    <cellStyle name="Normální 2" xfId="2" xr:uid="{DBDEDA6A-52EA-4A2D-BCB1-D09F730999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16ECA-6327-4967-87A6-56FE0E8CF1BB}">
  <sheetPr>
    <pageSetUpPr fitToPage="1"/>
  </sheetPr>
  <dimension ref="A1:I34"/>
  <sheetViews>
    <sheetView tabSelected="1" workbookViewId="0">
      <selection activeCell="I9" sqref="I9"/>
    </sheetView>
  </sheetViews>
  <sheetFormatPr defaultRowHeight="15" x14ac:dyDescent="0.25"/>
  <cols>
    <col min="1" max="4" width="9.140625" style="3"/>
    <col min="5" max="5" width="17.7109375" style="3" customWidth="1"/>
    <col min="6" max="7" width="9.140625" style="3"/>
    <col min="8" max="8" width="14.140625" style="3" customWidth="1"/>
    <col min="9" max="9" width="14.42578125" style="3" customWidth="1"/>
    <col min="10" max="16384" width="9.140625" style="3"/>
  </cols>
  <sheetData>
    <row r="1" spans="1:9" ht="15" customHeight="1" x14ac:dyDescent="0.25">
      <c r="A1" s="28" t="s">
        <v>0</v>
      </c>
      <c r="B1" s="29"/>
      <c r="C1" s="30" t="s">
        <v>1</v>
      </c>
      <c r="D1" s="30"/>
      <c r="E1" s="30"/>
      <c r="F1" s="30"/>
      <c r="G1" s="30"/>
      <c r="H1" s="30"/>
      <c r="I1" s="31"/>
    </row>
    <row r="2" spans="1:9" ht="15" customHeight="1" x14ac:dyDescent="0.25">
      <c r="A2" s="32" t="s">
        <v>2</v>
      </c>
      <c r="B2" s="33"/>
      <c r="C2" s="34" t="s">
        <v>3</v>
      </c>
      <c r="D2" s="34"/>
      <c r="E2" s="34"/>
      <c r="F2" s="34"/>
      <c r="G2" s="34"/>
      <c r="H2" s="34"/>
      <c r="I2" s="35"/>
    </row>
    <row r="3" spans="1:9" x14ac:dyDescent="0.25">
      <c r="A3" s="4" t="s">
        <v>4</v>
      </c>
      <c r="B3" s="5"/>
      <c r="C3" s="25" t="s">
        <v>5</v>
      </c>
      <c r="D3" s="25"/>
      <c r="E3" s="25"/>
      <c r="F3" s="25"/>
      <c r="G3" s="25"/>
      <c r="H3" s="25"/>
      <c r="I3" s="36"/>
    </row>
    <row r="4" spans="1:9" x14ac:dyDescent="0.25">
      <c r="A4" s="24" t="s">
        <v>6</v>
      </c>
      <c r="B4" s="25"/>
      <c r="C4" s="26" t="s">
        <v>7</v>
      </c>
      <c r="D4" s="26"/>
      <c r="E4" s="26"/>
      <c r="F4" s="26"/>
      <c r="G4" s="26"/>
      <c r="H4" s="26"/>
      <c r="I4" s="27"/>
    </row>
    <row r="5" spans="1:9" ht="15" customHeight="1" x14ac:dyDescent="0.25">
      <c r="A5" s="24" t="s">
        <v>8</v>
      </c>
      <c r="B5" s="25"/>
      <c r="C5" s="26" t="s">
        <v>9</v>
      </c>
      <c r="D5" s="26"/>
      <c r="E5" s="26"/>
      <c r="F5" s="26"/>
      <c r="G5" s="26"/>
      <c r="H5" s="26"/>
      <c r="I5" s="27"/>
    </row>
    <row r="6" spans="1:9" x14ac:dyDescent="0.25">
      <c r="A6" s="48" t="s">
        <v>10</v>
      </c>
      <c r="B6" s="49"/>
      <c r="C6" s="50"/>
      <c r="D6" s="50"/>
      <c r="E6" s="50"/>
      <c r="F6" s="50"/>
      <c r="G6" s="50"/>
      <c r="H6" s="50"/>
      <c r="I6" s="51"/>
    </row>
    <row r="7" spans="1:9" x14ac:dyDescent="0.25">
      <c r="A7" s="48" t="s">
        <v>11</v>
      </c>
      <c r="B7" s="52"/>
      <c r="C7" s="52"/>
      <c r="D7" s="52"/>
      <c r="E7" s="52"/>
      <c r="F7" s="52"/>
      <c r="G7" s="52"/>
      <c r="H7" s="52"/>
      <c r="I7" s="53"/>
    </row>
    <row r="8" spans="1:9" x14ac:dyDescent="0.25">
      <c r="A8" s="41"/>
      <c r="B8" s="42"/>
      <c r="C8" s="42"/>
      <c r="D8" s="42"/>
      <c r="E8" s="42"/>
      <c r="F8" s="6" t="s">
        <v>12</v>
      </c>
      <c r="G8" s="6" t="s">
        <v>13</v>
      </c>
      <c r="H8" s="6" t="s">
        <v>14</v>
      </c>
      <c r="I8" s="7" t="s">
        <v>15</v>
      </c>
    </row>
    <row r="9" spans="1:9" x14ac:dyDescent="0.25">
      <c r="A9" s="37" t="s">
        <v>42</v>
      </c>
      <c r="B9" s="38"/>
      <c r="C9" s="38"/>
      <c r="D9" s="38"/>
      <c r="E9" s="38"/>
      <c r="F9" s="8" t="s">
        <v>16</v>
      </c>
      <c r="G9" s="8">
        <v>419</v>
      </c>
      <c r="H9" s="1">
        <v>0</v>
      </c>
      <c r="I9" s="9">
        <f>H9*G9</f>
        <v>0</v>
      </c>
    </row>
    <row r="10" spans="1:9" x14ac:dyDescent="0.25">
      <c r="A10" s="37" t="s">
        <v>43</v>
      </c>
      <c r="B10" s="38"/>
      <c r="C10" s="38"/>
      <c r="D10" s="38"/>
      <c r="E10" s="38"/>
      <c r="F10" s="8" t="s">
        <v>16</v>
      </c>
      <c r="G10" s="8">
        <f>G9</f>
        <v>419</v>
      </c>
      <c r="H10" s="1">
        <v>0</v>
      </c>
      <c r="I10" s="9">
        <f t="shared" ref="I10:I29" si="0">H10*G10</f>
        <v>0</v>
      </c>
    </row>
    <row r="11" spans="1:9" x14ac:dyDescent="0.25">
      <c r="A11" s="37" t="s">
        <v>44</v>
      </c>
      <c r="B11" s="38"/>
      <c r="C11" s="38"/>
      <c r="D11" s="38"/>
      <c r="E11" s="38"/>
      <c r="F11" s="8" t="s">
        <v>17</v>
      </c>
      <c r="G11" s="8">
        <v>100</v>
      </c>
      <c r="H11" s="1">
        <v>0</v>
      </c>
      <c r="I11" s="9">
        <f t="shared" si="0"/>
        <v>0</v>
      </c>
    </row>
    <row r="12" spans="1:9" ht="15" customHeight="1" x14ac:dyDescent="0.25">
      <c r="A12" s="39" t="s">
        <v>45</v>
      </c>
      <c r="B12" s="40"/>
      <c r="C12" s="40"/>
      <c r="D12" s="40"/>
      <c r="E12" s="40"/>
      <c r="F12" s="8" t="s">
        <v>16</v>
      </c>
      <c r="G12" s="8">
        <f>G10</f>
        <v>419</v>
      </c>
      <c r="H12" s="1">
        <v>0</v>
      </c>
      <c r="I12" s="9">
        <f t="shared" si="0"/>
        <v>0</v>
      </c>
    </row>
    <row r="13" spans="1:9" ht="16.5" customHeight="1" x14ac:dyDescent="0.25">
      <c r="A13" s="39" t="s">
        <v>46</v>
      </c>
      <c r="B13" s="40"/>
      <c r="C13" s="40"/>
      <c r="D13" s="40"/>
      <c r="E13" s="40"/>
      <c r="F13" s="8" t="s">
        <v>16</v>
      </c>
      <c r="G13" s="8">
        <v>500</v>
      </c>
      <c r="H13" s="2">
        <v>0</v>
      </c>
      <c r="I13" s="9">
        <f t="shared" si="0"/>
        <v>0</v>
      </c>
    </row>
    <row r="14" spans="1:9" x14ac:dyDescent="0.25">
      <c r="A14" s="37" t="s">
        <v>18</v>
      </c>
      <c r="B14" s="38"/>
      <c r="C14" s="38"/>
      <c r="D14" s="38"/>
      <c r="E14" s="38"/>
      <c r="F14" s="10" t="s">
        <v>19</v>
      </c>
      <c r="G14" s="10">
        <v>385</v>
      </c>
      <c r="H14" s="2">
        <v>0</v>
      </c>
      <c r="I14" s="11">
        <f t="shared" si="0"/>
        <v>0</v>
      </c>
    </row>
    <row r="15" spans="1:9" x14ac:dyDescent="0.25">
      <c r="A15" s="37" t="s">
        <v>20</v>
      </c>
      <c r="B15" s="38"/>
      <c r="C15" s="38"/>
      <c r="D15" s="38"/>
      <c r="E15" s="38"/>
      <c r="F15" s="10" t="s">
        <v>21</v>
      </c>
      <c r="G15" s="10">
        <v>12</v>
      </c>
      <c r="H15" s="2">
        <v>0</v>
      </c>
      <c r="I15" s="11">
        <f>H15*G15</f>
        <v>0</v>
      </c>
    </row>
    <row r="16" spans="1:9" x14ac:dyDescent="0.25">
      <c r="A16" s="37" t="s">
        <v>22</v>
      </c>
      <c r="B16" s="38"/>
      <c r="C16" s="38"/>
      <c r="D16" s="38"/>
      <c r="E16" s="38"/>
      <c r="F16" s="10" t="s">
        <v>21</v>
      </c>
      <c r="G16" s="10">
        <v>1</v>
      </c>
      <c r="H16" s="2">
        <v>0</v>
      </c>
      <c r="I16" s="11">
        <f>H16*G16</f>
        <v>0</v>
      </c>
    </row>
    <row r="17" spans="1:9" x14ac:dyDescent="0.25">
      <c r="A17" s="39" t="s">
        <v>23</v>
      </c>
      <c r="B17" s="40"/>
      <c r="C17" s="40"/>
      <c r="D17" s="40"/>
      <c r="E17" s="40"/>
      <c r="F17" s="8" t="s">
        <v>16</v>
      </c>
      <c r="G17" s="8">
        <f>G9</f>
        <v>419</v>
      </c>
      <c r="H17" s="1">
        <v>0</v>
      </c>
      <c r="I17" s="9">
        <f>H17*G17</f>
        <v>0</v>
      </c>
    </row>
    <row r="18" spans="1:9" x14ac:dyDescent="0.25">
      <c r="A18" s="37" t="s">
        <v>24</v>
      </c>
      <c r="B18" s="38"/>
      <c r="C18" s="38"/>
      <c r="D18" s="38"/>
      <c r="E18" s="38"/>
      <c r="F18" s="8" t="s">
        <v>25</v>
      </c>
      <c r="G18" s="8">
        <v>1</v>
      </c>
      <c r="H18" s="1">
        <v>0</v>
      </c>
      <c r="I18" s="9">
        <f>H18*G18</f>
        <v>0</v>
      </c>
    </row>
    <row r="19" spans="1:9" ht="15" customHeight="1" x14ac:dyDescent="0.25">
      <c r="A19" s="39" t="s">
        <v>26</v>
      </c>
      <c r="B19" s="40"/>
      <c r="C19" s="40"/>
      <c r="D19" s="40"/>
      <c r="E19" s="40"/>
      <c r="F19" s="8" t="s">
        <v>16</v>
      </c>
      <c r="G19" s="8">
        <f>G10</f>
        <v>419</v>
      </c>
      <c r="H19" s="1">
        <v>0</v>
      </c>
      <c r="I19" s="9">
        <f t="shared" si="0"/>
        <v>0</v>
      </c>
    </row>
    <row r="20" spans="1:9" x14ac:dyDescent="0.25">
      <c r="A20" s="37" t="s">
        <v>27</v>
      </c>
      <c r="B20" s="38"/>
      <c r="C20" s="38"/>
      <c r="D20" s="38"/>
      <c r="E20" s="38"/>
      <c r="F20" s="8" t="s">
        <v>25</v>
      </c>
      <c r="G20" s="8">
        <v>1</v>
      </c>
      <c r="H20" s="1">
        <v>0</v>
      </c>
      <c r="I20" s="9">
        <f>H20*G20</f>
        <v>0</v>
      </c>
    </row>
    <row r="21" spans="1:9" x14ac:dyDescent="0.25">
      <c r="A21" s="37" t="s">
        <v>28</v>
      </c>
      <c r="B21" s="38"/>
      <c r="C21" s="38"/>
      <c r="D21" s="38"/>
      <c r="E21" s="38"/>
      <c r="F21" s="8" t="s">
        <v>16</v>
      </c>
      <c r="G21" s="8">
        <f>G19</f>
        <v>419</v>
      </c>
      <c r="H21" s="1">
        <v>0</v>
      </c>
      <c r="I21" s="9">
        <f t="shared" si="0"/>
        <v>0</v>
      </c>
    </row>
    <row r="22" spans="1:9" x14ac:dyDescent="0.25">
      <c r="A22" s="37" t="s">
        <v>29</v>
      </c>
      <c r="B22" s="38"/>
      <c r="C22" s="38"/>
      <c r="D22" s="38"/>
      <c r="E22" s="38"/>
      <c r="F22" s="8" t="s">
        <v>25</v>
      </c>
      <c r="G22" s="8">
        <v>1</v>
      </c>
      <c r="H22" s="1">
        <v>0</v>
      </c>
      <c r="I22" s="9">
        <f t="shared" si="0"/>
        <v>0</v>
      </c>
    </row>
    <row r="23" spans="1:9" ht="15" customHeight="1" x14ac:dyDescent="0.25">
      <c r="A23" s="39" t="s">
        <v>30</v>
      </c>
      <c r="B23" s="40"/>
      <c r="C23" s="40"/>
      <c r="D23" s="40"/>
      <c r="E23" s="40"/>
      <c r="F23" s="8" t="s">
        <v>16</v>
      </c>
      <c r="G23" s="8">
        <f>G21</f>
        <v>419</v>
      </c>
      <c r="H23" s="1">
        <v>0</v>
      </c>
      <c r="I23" s="9">
        <f t="shared" si="0"/>
        <v>0</v>
      </c>
    </row>
    <row r="24" spans="1:9" x14ac:dyDescent="0.25">
      <c r="A24" s="37" t="s">
        <v>31</v>
      </c>
      <c r="B24" s="38"/>
      <c r="C24" s="38"/>
      <c r="D24" s="38"/>
      <c r="E24" s="38"/>
      <c r="F24" s="8" t="s">
        <v>16</v>
      </c>
      <c r="G24" s="8">
        <f>G23</f>
        <v>419</v>
      </c>
      <c r="H24" s="1">
        <v>0</v>
      </c>
      <c r="I24" s="9">
        <f t="shared" si="0"/>
        <v>0</v>
      </c>
    </row>
    <row r="25" spans="1:9" ht="15" customHeight="1" x14ac:dyDescent="0.25">
      <c r="A25" s="39" t="s">
        <v>32</v>
      </c>
      <c r="B25" s="40"/>
      <c r="C25" s="40"/>
      <c r="D25" s="40"/>
      <c r="E25" s="40"/>
      <c r="F25" s="8" t="s">
        <v>16</v>
      </c>
      <c r="G25" s="8">
        <f>G24</f>
        <v>419</v>
      </c>
      <c r="H25" s="1">
        <v>0</v>
      </c>
      <c r="I25" s="9">
        <f t="shared" si="0"/>
        <v>0</v>
      </c>
    </row>
    <row r="26" spans="1:9" ht="15" customHeight="1" x14ac:dyDescent="0.25">
      <c r="A26" s="39" t="s">
        <v>33</v>
      </c>
      <c r="B26" s="40"/>
      <c r="C26" s="40"/>
      <c r="D26" s="40"/>
      <c r="E26" s="40"/>
      <c r="F26" s="8" t="s">
        <v>16</v>
      </c>
      <c r="G26" s="8">
        <f>G25</f>
        <v>419</v>
      </c>
      <c r="H26" s="1">
        <v>0</v>
      </c>
      <c r="I26" s="9">
        <f t="shared" si="0"/>
        <v>0</v>
      </c>
    </row>
    <row r="27" spans="1:9" x14ac:dyDescent="0.25">
      <c r="A27" s="37" t="s">
        <v>47</v>
      </c>
      <c r="B27" s="38"/>
      <c r="C27" s="38"/>
      <c r="D27" s="38"/>
      <c r="E27" s="38"/>
      <c r="F27" s="8" t="s">
        <v>19</v>
      </c>
      <c r="G27" s="8">
        <v>225</v>
      </c>
      <c r="H27" s="1">
        <v>0</v>
      </c>
      <c r="I27" s="9">
        <f t="shared" si="0"/>
        <v>0</v>
      </c>
    </row>
    <row r="28" spans="1:9" x14ac:dyDescent="0.25">
      <c r="A28" s="37" t="s">
        <v>34</v>
      </c>
      <c r="B28" s="38"/>
      <c r="C28" s="38"/>
      <c r="D28" s="38"/>
      <c r="E28" s="38"/>
      <c r="F28" s="10" t="s">
        <v>19</v>
      </c>
      <c r="G28" s="10">
        <f>G14</f>
        <v>385</v>
      </c>
      <c r="H28" s="2">
        <v>0</v>
      </c>
      <c r="I28" s="11">
        <f t="shared" si="0"/>
        <v>0</v>
      </c>
    </row>
    <row r="29" spans="1:9" ht="15" customHeight="1" x14ac:dyDescent="0.25">
      <c r="A29" s="39" t="s">
        <v>35</v>
      </c>
      <c r="B29" s="40"/>
      <c r="C29" s="40"/>
      <c r="D29" s="40"/>
      <c r="E29" s="40"/>
      <c r="F29" s="8" t="s">
        <v>25</v>
      </c>
      <c r="G29" s="8">
        <v>1</v>
      </c>
      <c r="H29" s="1">
        <v>0</v>
      </c>
      <c r="I29" s="9">
        <f t="shared" si="0"/>
        <v>0</v>
      </c>
    </row>
    <row r="30" spans="1:9" ht="15" customHeight="1" x14ac:dyDescent="0.25">
      <c r="A30" s="46" t="s">
        <v>36</v>
      </c>
      <c r="B30" s="47"/>
      <c r="C30" s="47"/>
      <c r="D30" s="47"/>
      <c r="E30" s="47"/>
      <c r="F30" s="12"/>
      <c r="G30" s="13"/>
      <c r="H30" s="14"/>
      <c r="I30" s="15">
        <f>SUM(I9:I29)</f>
        <v>0</v>
      </c>
    </row>
    <row r="31" spans="1:9" x14ac:dyDescent="0.25">
      <c r="A31" s="16"/>
      <c r="B31" s="17"/>
      <c r="C31" s="17"/>
      <c r="D31" s="18" t="s">
        <v>37</v>
      </c>
      <c r="E31" s="19"/>
      <c r="F31" s="19"/>
      <c r="G31" s="17"/>
      <c r="H31" s="17"/>
      <c r="I31" s="20">
        <f>I30</f>
        <v>0</v>
      </c>
    </row>
    <row r="32" spans="1:9" x14ac:dyDescent="0.25">
      <c r="A32" s="16"/>
      <c r="B32" s="17"/>
      <c r="C32" s="17"/>
      <c r="D32" s="18" t="s">
        <v>38</v>
      </c>
      <c r="E32" s="21">
        <v>21</v>
      </c>
      <c r="G32" s="19" t="s">
        <v>39</v>
      </c>
      <c r="H32" s="17"/>
      <c r="I32" s="20">
        <f>I31*E32/100</f>
        <v>0</v>
      </c>
    </row>
    <row r="33" spans="1:9" x14ac:dyDescent="0.25">
      <c r="A33" s="16"/>
      <c r="B33" s="17"/>
      <c r="C33" s="17"/>
      <c r="D33" s="18" t="s">
        <v>40</v>
      </c>
      <c r="E33" s="17"/>
      <c r="F33" s="17"/>
      <c r="G33" s="17"/>
      <c r="H33" s="17"/>
      <c r="I33" s="20">
        <f>I31+I32</f>
        <v>0</v>
      </c>
    </row>
    <row r="34" spans="1:9" x14ac:dyDescent="0.25">
      <c r="A34" s="22"/>
      <c r="B34" s="23"/>
      <c r="C34" s="23"/>
      <c r="D34" s="43" t="s">
        <v>41</v>
      </c>
      <c r="E34" s="44"/>
      <c r="F34" s="44"/>
      <c r="G34" s="44"/>
      <c r="H34" s="44"/>
      <c r="I34" s="45"/>
    </row>
  </sheetData>
  <sheetProtection algorithmName="SHA-512" hashValue="jMGY0hPmXoQPPpDrHkisIpMlBSYy7+s7Zlt9kniY55hZo8KARWkGJkPv9OlVeXPCrPkseaJ1itxPfzVcWVhSbw==" saltValue="3xhExToshwq8ZfhW//ig3Q==" spinCount="100000" sheet="1" objects="1" scenarios="1"/>
  <mergeCells count="36">
    <mergeCell ref="D34:I34"/>
    <mergeCell ref="A14:E14"/>
    <mergeCell ref="A27:E27"/>
    <mergeCell ref="A28:E28"/>
    <mergeCell ref="A29:E29"/>
    <mergeCell ref="A30:E30"/>
    <mergeCell ref="A24:E24"/>
    <mergeCell ref="A25:E25"/>
    <mergeCell ref="A26:E26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5:B5"/>
    <mergeCell ref="C5:I5"/>
    <mergeCell ref="C6:I6"/>
    <mergeCell ref="A8:E8"/>
    <mergeCell ref="A9:E9"/>
    <mergeCell ref="A10:E10"/>
    <mergeCell ref="A11:E11"/>
    <mergeCell ref="A12:E12"/>
    <mergeCell ref="A13:E13"/>
    <mergeCell ref="A4:B4"/>
    <mergeCell ref="C4:I4"/>
    <mergeCell ref="B7:E7"/>
    <mergeCell ref="F7:I7"/>
    <mergeCell ref="A1:B1"/>
    <mergeCell ref="C1:I1"/>
    <mergeCell ref="A2:B2"/>
    <mergeCell ref="C2:I2"/>
    <mergeCell ref="C3:I3"/>
  </mergeCells>
  <pageMargins left="0.7" right="0.7" top="0.78740157499999996" bottom="0.78740157499999996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Šimová Lenka</dc:creator>
  <cp:lastModifiedBy>Caklová Eva</cp:lastModifiedBy>
  <cp:lastPrinted>2025-08-26T09:47:01Z</cp:lastPrinted>
  <dcterms:created xsi:type="dcterms:W3CDTF">2025-08-26T05:36:18Z</dcterms:created>
  <dcterms:modified xsi:type="dcterms:W3CDTF">2025-10-06T10:52:44Z</dcterms:modified>
</cp:coreProperties>
</file>