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avid\Documents\_VZ\2025\12 ks výměníků NemMO_JD\01_Záměr zadání\"/>
    </mc:Choice>
  </mc:AlternateContent>
  <xr:revisionPtr revIDLastSave="0" documentId="13_ncr:1_{D1156035-2047-446D-97FE-7CB9804917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T21" i="1" s="1"/>
  <c r="X21" i="1" s="1"/>
  <c r="Q23" i="1"/>
  <c r="T23" i="1"/>
  <c r="X23" i="1" s="1"/>
  <c r="Q25" i="1"/>
  <c r="T25" i="1" s="1"/>
  <c r="X25" i="1" s="1"/>
  <c r="Q27" i="1"/>
  <c r="T27" i="1"/>
  <c r="X27" i="1" s="1"/>
  <c r="Q29" i="1"/>
  <c r="T29" i="1" s="1"/>
  <c r="X29" i="1" s="1"/>
  <c r="Q31" i="1"/>
  <c r="T31" i="1" s="1"/>
  <c r="X31" i="1" s="1"/>
  <c r="Q33" i="1"/>
  <c r="T33" i="1" s="1"/>
  <c r="X33" i="1" s="1"/>
  <c r="Q35" i="1"/>
  <c r="T35" i="1"/>
  <c r="X35" i="1" s="1"/>
  <c r="Q36" i="1"/>
  <c r="T36" i="1"/>
  <c r="X36" i="1"/>
  <c r="Q37" i="1"/>
  <c r="T37" i="1" s="1"/>
  <c r="X37" i="1" s="1"/>
  <c r="Q38" i="1"/>
  <c r="T38" i="1" s="1"/>
  <c r="X38" i="1" s="1"/>
  <c r="X39" i="1" l="1"/>
</calcChain>
</file>

<file path=xl/sharedStrings.xml><?xml version="1.0" encoding="utf-8"?>
<sst xmlns="http://schemas.openxmlformats.org/spreadsheetml/2006/main" count="61" uniqueCount="50">
  <si>
    <r>
      <rPr>
        <b/>
        <sz val="8"/>
        <color rgb="FF000000"/>
        <rFont val="Segoe UI"/>
      </rPr>
      <t>Dodavatel</t>
    </r>
  </si>
  <si>
    <r>
      <rPr>
        <b/>
        <sz val="10"/>
        <color rgb="FF000000"/>
        <rFont val="Segoe UI"/>
      </rPr>
      <t>Cenová nabídka</t>
    </r>
  </si>
  <si>
    <r>
      <rPr>
        <b/>
        <sz val="8"/>
        <color rgb="FF000000"/>
        <rFont val="Segoe UI"/>
      </rPr>
      <t>Odběratel</t>
    </r>
  </si>
  <si>
    <r>
      <rPr>
        <b/>
        <sz val="8"/>
        <color rgb="FF000000"/>
        <rFont val="Segoe UI"/>
      </rPr>
      <t>Krajská zdravotní, a.s.</t>
    </r>
  </si>
  <si>
    <r>
      <rPr>
        <sz val="8"/>
        <color rgb="FF000000"/>
        <rFont val="Segoe UI"/>
      </rPr>
      <t>Česká republika</t>
    </r>
  </si>
  <si>
    <r>
      <rPr>
        <sz val="8"/>
        <color rgb="FF000000"/>
        <rFont val="Segoe UI"/>
      </rPr>
      <t>Sociální péče 3316/12a</t>
    </r>
  </si>
  <si>
    <r>
      <rPr>
        <sz val="8"/>
        <color rgb="FF000000"/>
        <rFont val="Segoe UI"/>
      </rPr>
      <t>400 11 Ústí nad Labem</t>
    </r>
  </si>
  <si>
    <r>
      <rPr>
        <b/>
        <sz val="8"/>
        <color rgb="FF000000"/>
        <rFont val="Segoe UI"/>
      </rPr>
      <t>Kontaktní údaje</t>
    </r>
  </si>
  <si>
    <r>
      <rPr>
        <sz val="8"/>
        <color rgb="FF000000"/>
        <rFont val="Segoe UI"/>
      </rPr>
      <t>IČ: 25488627</t>
    </r>
  </si>
  <si>
    <r>
      <rPr>
        <sz val="8"/>
        <color rgb="FF000000"/>
        <rFont val="Segoe UI"/>
      </rPr>
      <t>DIČ: CZ25488627</t>
    </r>
  </si>
  <si>
    <r>
      <rPr>
        <sz val="8"/>
        <color rgb="FF000000"/>
        <rFont val="Segoe UI"/>
      </rPr>
      <t>E-mail:</t>
    </r>
  </si>
  <si>
    <r>
      <rPr>
        <sz val="8"/>
        <color rgb="FF000000"/>
        <rFont val="Segoe UI"/>
      </rPr>
      <t>Telefon:</t>
    </r>
  </si>
  <si>
    <r>
      <rPr>
        <sz val="8"/>
        <color rgb="FF000000"/>
        <rFont val="Segoe UI"/>
      </rPr>
      <t>Mobil:</t>
    </r>
  </si>
  <si>
    <r>
      <rPr>
        <sz val="8"/>
        <color rgb="FF000000"/>
        <rFont val="Segoe UI"/>
      </rPr>
      <t>Web:</t>
    </r>
  </si>
  <si>
    <r>
      <rPr>
        <sz val="8"/>
        <color rgb="FF000000"/>
        <rFont val="Segoe UI"/>
      </rPr>
      <t>Způsob úhrady:</t>
    </r>
  </si>
  <si>
    <r>
      <rPr>
        <b/>
        <sz val="8"/>
        <color rgb="FF000000"/>
        <rFont val="Segoe UI"/>
      </rPr>
      <t>Převodem</t>
    </r>
  </si>
  <si>
    <r>
      <rPr>
        <b/>
        <sz val="8"/>
        <color rgb="FF000000"/>
        <rFont val="Segoe UI"/>
      </rPr>
      <t>Bankovní účet</t>
    </r>
  </si>
  <si>
    <r>
      <rPr>
        <b/>
        <sz val="8"/>
        <color rgb="FF000000"/>
        <rFont val="Segoe UI"/>
      </rPr>
      <t>Datum</t>
    </r>
  </si>
  <si>
    <r>
      <rPr>
        <sz val="8"/>
        <color rgb="FF000000"/>
        <rFont val="Segoe UI"/>
      </rPr>
      <t>vystavení:</t>
    </r>
  </si>
  <si>
    <r>
      <rPr>
        <sz val="8"/>
        <color rgb="FF000000"/>
        <rFont val="Segoe UI"/>
      </rPr>
      <t>platnosti do:</t>
    </r>
  </si>
  <si>
    <r>
      <rPr>
        <sz val="8"/>
        <color rgb="FF000000"/>
        <rFont val="Segoe UI"/>
      </rPr>
      <t>Projekt: Dodání a montáž 12 ks deskových výměníků tepla v areálu - Nemocnice Most, o.z., náhrada výměníků Cetepac 623,622,423,422, bez tep.</t>
    </r>
  </si>
  <si>
    <r>
      <rPr>
        <sz val="8"/>
        <color rgb="FF000000"/>
        <rFont val="Segoe UI"/>
      </rPr>
      <t>Izolace.</t>
    </r>
  </si>
  <si>
    <r>
      <rPr>
        <b/>
        <sz val="7"/>
        <color rgb="FF000000"/>
        <rFont val="Segoe UI"/>
      </rPr>
      <t>Označení dodávky</t>
    </r>
  </si>
  <si>
    <r>
      <rPr>
        <b/>
        <sz val="7"/>
        <color rgb="FF000000"/>
        <rFont val="Segoe UI"/>
      </rPr>
      <t>Počet</t>
    </r>
  </si>
  <si>
    <r>
      <rPr>
        <b/>
        <sz val="7"/>
        <color rgb="FF000000"/>
        <rFont val="Segoe UI"/>
      </rPr>
      <t>m. j.</t>
    </r>
  </si>
  <si>
    <r>
      <rPr>
        <b/>
        <sz val="7"/>
        <color rgb="FF000000"/>
        <rFont val="Segoe UI"/>
      </rPr>
      <t>Cena za m.j.</t>
    </r>
  </si>
  <si>
    <r>
      <rPr>
        <b/>
        <sz val="7"/>
        <color rgb="FF000000"/>
        <rFont val="Segoe UI"/>
      </rPr>
      <t>DPH</t>
    </r>
  </si>
  <si>
    <r>
      <rPr>
        <b/>
        <sz val="7"/>
        <color rgb="FF000000"/>
        <rFont val="Segoe UI"/>
      </rPr>
      <t>%</t>
    </r>
  </si>
  <si>
    <r>
      <rPr>
        <b/>
        <sz val="7"/>
        <color rgb="FF000000"/>
        <rFont val="Segoe UI"/>
      </rPr>
      <t>Bez DPH</t>
    </r>
  </si>
  <si>
    <r>
      <rPr>
        <b/>
        <sz val="7"/>
        <color rgb="FF000000"/>
        <rFont val="Segoe UI"/>
      </rPr>
      <t>Celkem</t>
    </r>
  </si>
  <si>
    <r>
      <rPr>
        <sz val="8"/>
        <color rgb="FF000000"/>
        <rFont val="Segoe UI"/>
      </rPr>
      <t>CB110-120, Mědí letovaný deskový výměník tepla,</t>
    </r>
  </si>
  <si>
    <r>
      <rPr>
        <sz val="8"/>
        <color rgb="FF000000"/>
        <rFont val="Segoe UI"/>
      </rPr>
      <t>ks</t>
    </r>
  </si>
  <si>
    <r>
      <rPr>
        <sz val="8"/>
        <color rgb="FF000000"/>
        <rFont val="Segoe UI"/>
      </rPr>
      <t>CB110-100, Mědí letovaný deskový výměník tepla,</t>
    </r>
  </si>
  <si>
    <r>
      <rPr>
        <sz val="8"/>
        <color rgb="FF000000"/>
        <rFont val="Segoe UI"/>
      </rPr>
      <t>CB110-76, Mědí letovaný deskový výměník</t>
    </r>
  </si>
  <si>
    <r>
      <rPr>
        <sz val="8"/>
        <color rgb="FF000000"/>
        <rFont val="Segoe UI"/>
      </rPr>
      <t>CB110-76, Mědí letovaný deskový výměník tepla,</t>
    </r>
  </si>
  <si>
    <r>
      <rPr>
        <sz val="8"/>
        <color rgb="FF000000"/>
        <rFont val="Segoe UI"/>
      </rPr>
      <t>CB110-30, Mědí letovaný deskový výměník tepla,</t>
    </r>
  </si>
  <si>
    <r>
      <rPr>
        <sz val="8"/>
        <color rgb="FF000000"/>
        <rFont val="Segoe UI"/>
      </rPr>
      <t>CB110-38, Mědí letovaný deskový výměník tepla,</t>
    </r>
  </si>
  <si>
    <r>
      <rPr>
        <sz val="8"/>
        <color rgb="FF000000"/>
        <rFont val="Segoe UI"/>
      </rPr>
      <t>Montážní práce</t>
    </r>
  </si>
  <si>
    <r>
      <rPr>
        <sz val="8"/>
        <color rgb="FF000000"/>
        <rFont val="Segoe UI"/>
      </rPr>
      <t>Svářecí a montážní práce</t>
    </r>
  </si>
  <si>
    <r>
      <rPr>
        <sz val="8"/>
        <color rgb="FF000000"/>
        <rFont val="Segoe UI"/>
      </rPr>
      <t>Čas na cestě</t>
    </r>
  </si>
  <si>
    <t>Celkem</t>
  </si>
  <si>
    <t>kpl.</t>
  </si>
  <si>
    <t>VS1/VZT 2x, bez izolace</t>
  </si>
  <si>
    <t>VS3/VZT 2x,  bez izolace</t>
  </si>
  <si>
    <t>VS3/Crittall 2x,  bez izolace</t>
  </si>
  <si>
    <t>tepla,VS3/TUV 1x,  bez izolace</t>
  </si>
  <si>
    <t>VS3/TUV-NZ 1x,  bez izolace</t>
  </si>
  <si>
    <t>VS1/Crittall 2x,  bez izolace</t>
  </si>
  <si>
    <t>VS1/TUV 2x,  bez izolace</t>
  </si>
  <si>
    <t xml:space="preserve">Doprava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</si>
</sst>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8"/>
      <color rgb="FF000000"/>
      <name val="Segoe UI"/>
    </font>
    <font>
      <b/>
      <sz val="10"/>
      <color rgb="FF000000"/>
      <name val="Segoe UI"/>
    </font>
    <font>
      <sz val="8"/>
      <color rgb="FF000000"/>
      <name val="Segoe UI"/>
    </font>
    <font>
      <b/>
      <sz val="7"/>
      <color rgb="FF000000"/>
      <name val="Segoe UI"/>
    </font>
    <font>
      <sz val="7"/>
      <color rgb="FF000000"/>
      <name val="Segoe UI"/>
    </font>
    <font>
      <sz val="8"/>
      <color rgb="FF000000"/>
      <name val="Segoe UI"/>
      <family val="2"/>
      <charset val="238"/>
    </font>
    <font>
      <sz val="11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DCDCD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DCDCDC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CDCDC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4" fillId="2" borderId="1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16" xfId="0" applyFont="1" applyFill="1" applyBorder="1" applyAlignment="1">
      <alignment horizontal="left" vertical="center" wrapText="1" indent="2"/>
    </xf>
    <xf numFmtId="0" fontId="3" fillId="0" borderId="22" xfId="0" applyFont="1" applyFill="1" applyBorder="1" applyAlignment="1">
      <alignment horizontal="left" vertical="center" wrapText="1" indent="2"/>
    </xf>
    <xf numFmtId="0" fontId="1" fillId="0" borderId="3" xfId="0" applyFont="1" applyFill="1" applyBorder="1" applyAlignment="1" applyProtection="1">
      <alignment horizontal="left" vertical="center" wrapText="1" indent="3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 indent="3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3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8"/>
    </xf>
    <xf numFmtId="0" fontId="5" fillId="0" borderId="0" xfId="0" applyFont="1" applyFill="1" applyBorder="1" applyAlignment="1">
      <alignment horizontal="left" vertical="center" wrapText="1" indent="4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center" wrapText="1" indent="2"/>
    </xf>
    <xf numFmtId="0" fontId="4" fillId="2" borderId="14" xfId="0" applyFont="1" applyFill="1" applyBorder="1" applyAlignment="1">
      <alignment horizontal="left" vertical="center" wrapText="1" indent="4"/>
    </xf>
    <xf numFmtId="0" fontId="4" fillId="2" borderId="14" xfId="0" applyFont="1" applyFill="1" applyBorder="1" applyAlignment="1">
      <alignment horizontal="left" vertical="center" wrapText="1" indent="6"/>
    </xf>
    <xf numFmtId="0" fontId="4" fillId="2" borderId="14" xfId="0" applyFont="1" applyFill="1" applyBorder="1" applyAlignment="1">
      <alignment horizontal="left" vertical="center" wrapText="1" indent="5"/>
    </xf>
    <xf numFmtId="0" fontId="4" fillId="2" borderId="15" xfId="0" applyFont="1" applyFill="1" applyBorder="1" applyAlignment="1">
      <alignment horizontal="left" vertical="center" wrapText="1" indent="5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 indent="3"/>
      <protection locked="0"/>
    </xf>
    <xf numFmtId="0" fontId="1" fillId="0" borderId="0" xfId="0" applyFont="1" applyFill="1" applyBorder="1" applyAlignment="1" applyProtection="1">
      <alignment horizontal="left" vertical="center" wrapText="1" indent="3"/>
      <protection locked="0"/>
    </xf>
    <xf numFmtId="0" fontId="3" fillId="0" borderId="0" xfId="0" applyFont="1" applyFill="1" applyBorder="1" applyAlignment="1" applyProtection="1">
      <alignment horizontal="left" vertical="center" wrapText="1" indent="5"/>
      <protection locked="0"/>
    </xf>
    <xf numFmtId="0" fontId="1" fillId="0" borderId="0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Fill="1" applyBorder="1" applyAlignment="1" applyProtection="1">
      <alignment horizontal="left" vertical="center" wrapText="1" indent="4"/>
      <protection locked="0"/>
    </xf>
    <xf numFmtId="0" fontId="1" fillId="0" borderId="0" xfId="0" applyFont="1" applyFill="1" applyBorder="1" applyAlignment="1" applyProtection="1">
      <alignment horizontal="left" vertical="center" wrapText="1" indent="4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3"/>
      <protection locked="0"/>
    </xf>
    <xf numFmtId="0" fontId="3" fillId="0" borderId="0" xfId="0" applyFont="1" applyFill="1" applyBorder="1" applyAlignment="1" applyProtection="1">
      <alignment horizontal="left" vertical="center" wrapText="1" indent="3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5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9" xfId="0" applyFont="1" applyFill="1" applyBorder="1" applyAlignment="1" applyProtection="1">
      <alignment horizontal="left" vertical="center" wrapText="1" indent="3"/>
      <protection locked="0"/>
    </xf>
    <xf numFmtId="0" fontId="1" fillId="0" borderId="10" xfId="0" applyFont="1" applyFill="1" applyBorder="1" applyAlignment="1" applyProtection="1">
      <alignment horizontal="left" vertical="center" wrapText="1" indent="3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 indent="1"/>
      <protection locked="0"/>
    </xf>
    <xf numFmtId="0" fontId="3" fillId="0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8" xfId="0" applyFont="1" applyFill="1" applyBorder="1" applyAlignment="1" applyProtection="1">
      <alignment horizontal="left" vertical="center" wrapText="1" indent="3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 indent="6"/>
      <protection locked="0"/>
    </xf>
    <xf numFmtId="0" fontId="2" fillId="0" borderId="5" xfId="0" applyFont="1" applyFill="1" applyBorder="1" applyAlignment="1" applyProtection="1">
      <alignment horizontal="left" vertical="center" wrapText="1" indent="6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workbookViewId="0"/>
  </sheetViews>
  <sheetFormatPr defaultRowHeight="15" x14ac:dyDescent="0.25"/>
  <cols>
    <col min="1" max="1" width="16.140625" customWidth="1"/>
    <col min="2" max="2" width="5" customWidth="1"/>
    <col min="3" max="3" width="9.42578125" customWidth="1"/>
    <col min="4" max="4" width="14.28515625" customWidth="1"/>
    <col min="5" max="5" width="4" customWidth="1"/>
    <col min="6" max="6" width="7.28515625" customWidth="1"/>
    <col min="7" max="7" width="1.42578125" customWidth="1"/>
    <col min="8" max="8" width="6.85546875" customWidth="1"/>
    <col min="9" max="9" width="4.5703125" customWidth="1"/>
    <col min="10" max="10" width="5.42578125" customWidth="1"/>
    <col min="11" max="11" width="7.28515625" customWidth="1"/>
    <col min="12" max="12" width="1.85546875" customWidth="1"/>
    <col min="13" max="13" width="5.42578125" customWidth="1"/>
    <col min="14" max="15" width="1.7109375" customWidth="1"/>
    <col min="16" max="16" width="4.140625" customWidth="1"/>
    <col min="17" max="17" width="5.140625" customWidth="1"/>
    <col min="18" max="18" width="6.7109375" customWidth="1"/>
    <col min="19" max="19" width="5.28515625" customWidth="1"/>
    <col min="20" max="20" width="6.5703125" customWidth="1"/>
    <col min="21" max="21" width="4.42578125" customWidth="1"/>
    <col min="22" max="22" width="1.42578125" customWidth="1"/>
    <col min="23" max="23" width="5.28515625" customWidth="1"/>
    <col min="24" max="24" width="8.28515625" customWidth="1"/>
    <col min="25" max="25" width="5.28515625" customWidth="1"/>
    <col min="26" max="26" width="6.85546875" customWidth="1"/>
  </cols>
  <sheetData>
    <row r="1" spans="1:26" s="17" customFormat="1" ht="17.850000000000001" customHeight="1" x14ac:dyDescent="0.25">
      <c r="A1" s="13" t="s">
        <v>0</v>
      </c>
      <c r="B1" s="28"/>
      <c r="C1" s="86"/>
      <c r="D1" s="86"/>
      <c r="E1" s="86"/>
      <c r="F1" s="86"/>
      <c r="G1" s="86"/>
      <c r="H1" s="86"/>
      <c r="I1" s="86"/>
      <c r="J1" s="101"/>
      <c r="K1" s="102" t="s">
        <v>1</v>
      </c>
      <c r="L1" s="103"/>
      <c r="M1" s="103"/>
      <c r="N1" s="103"/>
      <c r="O1" s="103"/>
      <c r="P1" s="103"/>
      <c r="Q1" s="103"/>
      <c r="R1" s="103"/>
      <c r="S1" s="103"/>
      <c r="T1" s="103"/>
      <c r="U1" s="14"/>
      <c r="V1" s="14"/>
      <c r="W1" s="14"/>
      <c r="X1" s="14"/>
      <c r="Y1" s="15"/>
      <c r="Z1" s="16"/>
    </row>
    <row r="2" spans="1:26" s="17" customFormat="1" ht="11.85" customHeight="1" x14ac:dyDescent="0.25">
      <c r="A2" s="73"/>
      <c r="B2" s="74"/>
      <c r="C2" s="79"/>
      <c r="D2" s="79"/>
      <c r="E2" s="79"/>
      <c r="F2" s="79"/>
      <c r="G2" s="79"/>
      <c r="H2" s="79"/>
      <c r="I2" s="79"/>
      <c r="J2" s="89"/>
      <c r="K2" s="79"/>
      <c r="L2" s="104"/>
      <c r="M2" s="104"/>
      <c r="N2" s="104"/>
      <c r="O2" s="104"/>
      <c r="P2" s="79"/>
      <c r="Q2" s="79"/>
      <c r="R2" s="79"/>
      <c r="S2" s="79"/>
      <c r="T2" s="79"/>
      <c r="U2" s="18"/>
      <c r="V2" s="18"/>
      <c r="W2" s="18"/>
      <c r="X2" s="18"/>
      <c r="Y2" s="19"/>
      <c r="Z2" s="18"/>
    </row>
    <row r="3" spans="1:26" s="17" customFormat="1" ht="12.2" customHeight="1" x14ac:dyDescent="0.25">
      <c r="A3" s="80"/>
      <c r="B3" s="81"/>
      <c r="C3" s="79"/>
      <c r="D3" s="79"/>
      <c r="E3" s="79"/>
      <c r="F3" s="79"/>
      <c r="G3" s="79"/>
      <c r="H3" s="79"/>
      <c r="I3" s="79"/>
      <c r="J3" s="89"/>
      <c r="K3" s="76" t="s">
        <v>2</v>
      </c>
      <c r="L3" s="99"/>
      <c r="M3" s="99"/>
      <c r="N3" s="99"/>
      <c r="O3" s="99"/>
      <c r="P3" s="79"/>
      <c r="Q3" s="79"/>
      <c r="R3" s="79"/>
      <c r="S3" s="79"/>
      <c r="T3" s="79"/>
      <c r="U3" s="18"/>
      <c r="V3" s="18"/>
      <c r="W3" s="18"/>
      <c r="X3" s="18"/>
      <c r="Y3" s="19"/>
      <c r="Z3" s="18"/>
    </row>
    <row r="4" spans="1:26" s="17" customFormat="1" ht="12.2" customHeight="1" x14ac:dyDescent="0.25">
      <c r="A4" s="80"/>
      <c r="B4" s="81"/>
      <c r="C4" s="81"/>
      <c r="D4" s="81"/>
      <c r="E4" s="81"/>
      <c r="F4" s="81"/>
      <c r="G4" s="81"/>
      <c r="H4" s="81"/>
      <c r="I4" s="81"/>
      <c r="J4" s="100"/>
      <c r="K4" s="76" t="s">
        <v>3</v>
      </c>
      <c r="L4" s="99"/>
      <c r="M4" s="99"/>
      <c r="N4" s="99"/>
      <c r="O4" s="99"/>
      <c r="P4" s="99"/>
      <c r="Q4" s="99"/>
      <c r="R4" s="79"/>
      <c r="S4" s="79"/>
      <c r="T4" s="79"/>
      <c r="U4" s="18"/>
      <c r="V4" s="18"/>
      <c r="W4" s="18"/>
      <c r="X4" s="18"/>
      <c r="Y4" s="19"/>
      <c r="Z4" s="18"/>
    </row>
    <row r="5" spans="1:26" s="17" customFormat="1" ht="15.4" customHeight="1" x14ac:dyDescent="0.25">
      <c r="A5" s="80"/>
      <c r="B5" s="81"/>
      <c r="C5" s="79"/>
      <c r="D5" s="79"/>
      <c r="E5" s="79"/>
      <c r="F5" s="79"/>
      <c r="G5" s="79"/>
      <c r="H5" s="79"/>
      <c r="I5" s="79"/>
      <c r="J5" s="89"/>
      <c r="K5" s="90" t="s">
        <v>5</v>
      </c>
      <c r="L5" s="91"/>
      <c r="M5" s="91"/>
      <c r="N5" s="91"/>
      <c r="O5" s="91"/>
      <c r="P5" s="91"/>
      <c r="Q5" s="91"/>
      <c r="R5" s="79"/>
      <c r="S5" s="79"/>
      <c r="T5" s="79"/>
      <c r="U5" s="18"/>
      <c r="V5" s="18"/>
      <c r="W5" s="18"/>
      <c r="X5" s="18"/>
      <c r="Y5" s="19"/>
      <c r="Z5" s="18"/>
    </row>
    <row r="6" spans="1:26" s="17" customFormat="1" ht="12.2" customHeight="1" x14ac:dyDescent="0.25">
      <c r="A6" s="27"/>
      <c r="B6" s="26"/>
      <c r="C6" s="84"/>
      <c r="D6" s="84"/>
      <c r="E6" s="84"/>
      <c r="F6" s="84"/>
      <c r="G6" s="84"/>
      <c r="H6" s="84"/>
      <c r="I6" s="84"/>
      <c r="J6" s="98"/>
      <c r="K6" s="90" t="s">
        <v>6</v>
      </c>
      <c r="L6" s="91"/>
      <c r="M6" s="91"/>
      <c r="N6" s="91"/>
      <c r="O6" s="91"/>
      <c r="P6" s="91"/>
      <c r="Q6" s="91"/>
      <c r="R6" s="79"/>
      <c r="S6" s="79"/>
      <c r="T6" s="79"/>
      <c r="U6" s="18"/>
      <c r="V6" s="18"/>
      <c r="W6" s="18"/>
      <c r="X6" s="18"/>
      <c r="Y6" s="19"/>
      <c r="Z6" s="18"/>
    </row>
    <row r="7" spans="1:26" s="17" customFormat="1" ht="15.4" customHeight="1" x14ac:dyDescent="0.25">
      <c r="A7" s="20"/>
      <c r="B7" s="26"/>
      <c r="C7" s="79"/>
      <c r="D7" s="79"/>
      <c r="E7" s="79"/>
      <c r="F7" s="79"/>
      <c r="G7" s="79"/>
      <c r="H7" s="79"/>
      <c r="I7" s="79"/>
      <c r="J7" s="89"/>
      <c r="K7" s="90" t="s">
        <v>4</v>
      </c>
      <c r="L7" s="91"/>
      <c r="M7" s="91"/>
      <c r="N7" s="91"/>
      <c r="O7" s="91"/>
      <c r="P7" s="79"/>
      <c r="Q7" s="79"/>
      <c r="R7" s="79"/>
      <c r="S7" s="79"/>
      <c r="T7" s="79"/>
      <c r="U7" s="18"/>
      <c r="V7" s="18"/>
      <c r="W7" s="18"/>
      <c r="X7" s="18"/>
      <c r="Y7" s="19"/>
      <c r="Z7" s="18"/>
    </row>
    <row r="8" spans="1:26" s="17" customFormat="1" ht="56.85" customHeight="1" thickBot="1" x14ac:dyDescent="0.3">
      <c r="A8" s="92" t="s">
        <v>7</v>
      </c>
      <c r="B8" s="93"/>
      <c r="C8" s="94"/>
      <c r="D8" s="94"/>
      <c r="E8" s="94"/>
      <c r="F8" s="94"/>
      <c r="G8" s="94"/>
      <c r="H8" s="94"/>
      <c r="I8" s="94"/>
      <c r="J8" s="95"/>
      <c r="K8" s="96" t="s">
        <v>8</v>
      </c>
      <c r="L8" s="97"/>
      <c r="M8" s="97"/>
      <c r="N8" s="97"/>
      <c r="O8" s="97"/>
      <c r="P8" s="96" t="s">
        <v>9</v>
      </c>
      <c r="Q8" s="96"/>
      <c r="R8" s="96"/>
      <c r="S8" s="96"/>
      <c r="T8" s="96"/>
      <c r="U8" s="21"/>
      <c r="V8" s="21"/>
      <c r="W8" s="21"/>
      <c r="X8" s="21"/>
      <c r="Y8" s="22"/>
      <c r="Z8" s="18"/>
    </row>
    <row r="9" spans="1:26" s="17" customFormat="1" ht="10.7" customHeight="1" x14ac:dyDescent="0.25">
      <c r="A9" s="23" t="s">
        <v>10</v>
      </c>
      <c r="B9" s="85"/>
      <c r="C9" s="85"/>
      <c r="D9" s="85"/>
      <c r="E9" s="85"/>
      <c r="F9" s="85"/>
      <c r="G9" s="85"/>
      <c r="H9" s="85"/>
      <c r="I9" s="85"/>
      <c r="J9" s="85"/>
      <c r="K9" s="86"/>
      <c r="L9" s="87"/>
      <c r="M9" s="87"/>
      <c r="N9" s="87"/>
      <c r="O9" s="87"/>
      <c r="P9" s="86"/>
      <c r="Q9" s="86"/>
      <c r="R9" s="86"/>
      <c r="S9" s="86"/>
      <c r="T9" s="86"/>
      <c r="U9" s="24"/>
      <c r="V9" s="24"/>
      <c r="W9" s="24"/>
      <c r="X9" s="24"/>
      <c r="Y9" s="25"/>
      <c r="Z9" s="18"/>
    </row>
    <row r="10" spans="1:26" s="17" customFormat="1" ht="12.75" customHeight="1" x14ac:dyDescent="0.25">
      <c r="A10" s="27" t="s">
        <v>11</v>
      </c>
      <c r="B10" s="88"/>
      <c r="C10" s="88"/>
      <c r="D10" s="88"/>
      <c r="E10" s="88"/>
      <c r="F10" s="88"/>
      <c r="G10" s="88"/>
      <c r="H10" s="88"/>
      <c r="I10" s="88"/>
      <c r="J10" s="88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18"/>
      <c r="V10" s="18"/>
      <c r="W10" s="18"/>
      <c r="X10" s="18"/>
      <c r="Y10" s="19"/>
      <c r="Z10" s="18"/>
    </row>
    <row r="11" spans="1:26" s="17" customFormat="1" ht="12.75" customHeight="1" x14ac:dyDescent="0.25">
      <c r="A11" s="27" t="s">
        <v>12</v>
      </c>
      <c r="B11" s="84"/>
      <c r="C11" s="84"/>
      <c r="D11" s="84"/>
      <c r="E11" s="84"/>
      <c r="F11" s="84"/>
      <c r="G11" s="84"/>
      <c r="H11" s="84"/>
      <c r="I11" s="84"/>
      <c r="J11" s="84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18"/>
      <c r="V11" s="18"/>
      <c r="W11" s="18"/>
      <c r="X11" s="18"/>
      <c r="Y11" s="19"/>
      <c r="Z11" s="18"/>
    </row>
    <row r="12" spans="1:26" s="17" customFormat="1" ht="20.25" customHeight="1" x14ac:dyDescent="0.25">
      <c r="A12" s="27" t="s">
        <v>13</v>
      </c>
      <c r="B12" s="84"/>
      <c r="C12" s="84"/>
      <c r="D12" s="84"/>
      <c r="E12" s="84"/>
      <c r="F12" s="84"/>
      <c r="G12" s="84"/>
      <c r="H12" s="84"/>
      <c r="I12" s="84"/>
      <c r="J12" s="84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18"/>
      <c r="V12" s="18"/>
      <c r="W12" s="18"/>
      <c r="X12" s="18"/>
      <c r="Y12" s="19"/>
      <c r="Z12" s="18"/>
    </row>
    <row r="13" spans="1:26" s="17" customFormat="1" ht="18.600000000000001" customHeight="1" x14ac:dyDescent="0.25">
      <c r="A13" s="80" t="s">
        <v>14</v>
      </c>
      <c r="B13" s="81"/>
      <c r="C13" s="82" t="s">
        <v>15</v>
      </c>
      <c r="D13" s="82"/>
      <c r="E13" s="82"/>
      <c r="F13" s="82"/>
      <c r="G13" s="82"/>
      <c r="H13" s="82"/>
      <c r="I13" s="82"/>
      <c r="J13" s="82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18"/>
      <c r="V13" s="18"/>
      <c r="W13" s="18"/>
      <c r="X13" s="18"/>
      <c r="Y13" s="19"/>
      <c r="Z13" s="18"/>
    </row>
    <row r="14" spans="1:26" s="17" customFormat="1" ht="23.45" customHeight="1" x14ac:dyDescent="0.25">
      <c r="A14" s="73" t="s">
        <v>16</v>
      </c>
      <c r="B14" s="74"/>
      <c r="C14" s="79"/>
      <c r="D14" s="79"/>
      <c r="E14" s="79"/>
      <c r="F14" s="79"/>
      <c r="G14" s="79"/>
      <c r="H14" s="79"/>
      <c r="I14" s="79"/>
      <c r="J14" s="79"/>
      <c r="K14" s="83" t="s">
        <v>17</v>
      </c>
      <c r="L14" s="83"/>
      <c r="M14" s="83"/>
      <c r="N14" s="83"/>
      <c r="O14" s="83"/>
      <c r="P14" s="79"/>
      <c r="Q14" s="79"/>
      <c r="R14" s="79"/>
      <c r="S14" s="79"/>
      <c r="T14" s="79"/>
      <c r="U14" s="18"/>
      <c r="V14" s="18"/>
      <c r="W14" s="18"/>
      <c r="X14" s="18"/>
      <c r="Y14" s="19"/>
      <c r="Z14" s="18"/>
    </row>
    <row r="15" spans="1:26" s="17" customFormat="1" ht="16.350000000000001" customHeight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5" t="s">
        <v>18</v>
      </c>
      <c r="L15" s="75"/>
      <c r="M15" s="75"/>
      <c r="N15" s="75"/>
      <c r="O15" s="75"/>
      <c r="P15" s="75"/>
      <c r="Q15" s="75"/>
      <c r="R15" s="76"/>
      <c r="S15" s="76"/>
      <c r="T15" s="76"/>
      <c r="U15" s="18"/>
      <c r="V15" s="18"/>
      <c r="W15" s="18"/>
      <c r="X15" s="18"/>
      <c r="Y15" s="19"/>
      <c r="Z15" s="18"/>
    </row>
    <row r="16" spans="1:26" s="17" customFormat="1" ht="14.65" customHeight="1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5" t="s">
        <v>19</v>
      </c>
      <c r="L16" s="75"/>
      <c r="M16" s="75"/>
      <c r="N16" s="75"/>
      <c r="O16" s="75"/>
      <c r="P16" s="75"/>
      <c r="Q16" s="75"/>
      <c r="R16" s="76"/>
      <c r="S16" s="76"/>
      <c r="T16" s="76"/>
      <c r="U16" s="18"/>
      <c r="V16" s="18"/>
      <c r="W16" s="18"/>
      <c r="X16" s="18"/>
      <c r="Y16" s="19"/>
      <c r="Z16" s="18"/>
    </row>
    <row r="17" spans="1:26" s="17" customFormat="1" ht="21.95" customHeight="1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18"/>
      <c r="V17" s="18"/>
      <c r="W17" s="18"/>
      <c r="X17" s="18"/>
      <c r="Y17" s="19"/>
      <c r="Z17" s="18"/>
    </row>
    <row r="18" spans="1:26" x14ac:dyDescent="0.25">
      <c r="A18" s="4" t="s">
        <v>20</v>
      </c>
      <c r="Y18" s="5"/>
    </row>
    <row r="19" spans="1:26" ht="15.75" thickBot="1" x14ac:dyDescent="0.3">
      <c r="A19" s="6" t="s">
        <v>21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6" ht="18.75" customHeight="1" thickBot="1" x14ac:dyDescent="0.3">
      <c r="A20" s="63" t="s">
        <v>22</v>
      </c>
      <c r="B20" s="64"/>
      <c r="C20" s="64"/>
      <c r="D20" s="64"/>
      <c r="E20" s="65" t="s">
        <v>23</v>
      </c>
      <c r="F20" s="65"/>
      <c r="G20" s="65"/>
      <c r="H20" s="9" t="s">
        <v>24</v>
      </c>
      <c r="I20" s="65" t="s">
        <v>25</v>
      </c>
      <c r="J20" s="65"/>
      <c r="K20" s="65"/>
      <c r="L20" s="64" t="s">
        <v>26</v>
      </c>
      <c r="M20" s="64"/>
      <c r="N20" s="9" t="s">
        <v>27</v>
      </c>
      <c r="O20" s="66" t="s">
        <v>28</v>
      </c>
      <c r="P20" s="66"/>
      <c r="Q20" s="66"/>
      <c r="R20" s="66"/>
      <c r="S20" s="67" t="s">
        <v>26</v>
      </c>
      <c r="T20" s="67"/>
      <c r="U20" s="67"/>
      <c r="V20" s="67"/>
      <c r="W20" s="68" t="s">
        <v>29</v>
      </c>
      <c r="X20" s="68"/>
      <c r="Y20" s="69"/>
    </row>
    <row r="21" spans="1:26" ht="11.85" customHeight="1" x14ac:dyDescent="0.25">
      <c r="A21" s="70" t="s">
        <v>30</v>
      </c>
      <c r="B21" s="71"/>
      <c r="C21" s="71"/>
      <c r="D21" s="71"/>
      <c r="E21" s="71"/>
      <c r="F21" s="11">
        <v>2</v>
      </c>
      <c r="G21" s="71" t="s">
        <v>31</v>
      </c>
      <c r="H21" s="71"/>
      <c r="I21" s="71"/>
      <c r="J21" s="42"/>
      <c r="K21" s="42"/>
      <c r="L21" s="42"/>
      <c r="M21" s="72">
        <v>21</v>
      </c>
      <c r="N21" s="72"/>
      <c r="O21" s="72"/>
      <c r="P21" s="72"/>
      <c r="Q21" s="51">
        <f>SUM(J21*1.21)</f>
        <v>0</v>
      </c>
      <c r="R21" s="51"/>
      <c r="S21" s="51"/>
      <c r="T21" s="42">
        <f>Q21*(M21/100)</f>
        <v>0</v>
      </c>
      <c r="U21" s="42"/>
      <c r="V21" s="42"/>
      <c r="W21" s="42"/>
      <c r="X21" s="46">
        <f>T21+Q21</f>
        <v>0</v>
      </c>
      <c r="Y21" s="47"/>
    </row>
    <row r="22" spans="1:26" ht="12.75" customHeight="1" x14ac:dyDescent="0.25">
      <c r="A22" s="48" t="s">
        <v>42</v>
      </c>
      <c r="B22" s="49"/>
      <c r="C22" s="49"/>
      <c r="D22" s="49"/>
      <c r="E22" s="49"/>
      <c r="F22" s="3"/>
      <c r="G22" s="52"/>
      <c r="H22" s="52"/>
      <c r="I22" s="52"/>
      <c r="J22" s="53"/>
      <c r="K22" s="53"/>
      <c r="L22" s="53"/>
      <c r="M22" s="54"/>
      <c r="N22" s="54"/>
      <c r="O22" s="54"/>
      <c r="P22" s="54"/>
      <c r="Q22" s="55"/>
      <c r="R22" s="55"/>
      <c r="S22" s="55"/>
      <c r="T22" s="53"/>
      <c r="U22" s="53"/>
      <c r="V22" s="53"/>
      <c r="W22" s="53"/>
      <c r="X22" s="53"/>
      <c r="Y22" s="56"/>
    </row>
    <row r="23" spans="1:26" ht="12.75" customHeight="1" x14ac:dyDescent="0.25">
      <c r="A23" s="48" t="s">
        <v>30</v>
      </c>
      <c r="B23" s="49"/>
      <c r="C23" s="49"/>
      <c r="D23" s="49"/>
      <c r="E23" s="49"/>
      <c r="F23" s="10">
        <v>2</v>
      </c>
      <c r="G23" s="49" t="s">
        <v>31</v>
      </c>
      <c r="H23" s="49"/>
      <c r="I23" s="49"/>
      <c r="J23" s="42"/>
      <c r="K23" s="42"/>
      <c r="L23" s="42"/>
      <c r="M23" s="50">
        <v>21</v>
      </c>
      <c r="N23" s="50"/>
      <c r="O23" s="50"/>
      <c r="P23" s="50"/>
      <c r="Q23" s="60">
        <f>SUM(J23*1.21)</f>
        <v>0</v>
      </c>
      <c r="R23" s="61"/>
      <c r="S23" s="62"/>
      <c r="T23" s="42">
        <f t="shared" ref="T23" si="0">Q23*(M23/100)</f>
        <v>0</v>
      </c>
      <c r="U23" s="42"/>
      <c r="V23" s="42"/>
      <c r="W23" s="42"/>
      <c r="X23" s="46">
        <f t="shared" ref="X23" si="1">T23+Q23</f>
        <v>0</v>
      </c>
      <c r="Y23" s="47"/>
    </row>
    <row r="24" spans="1:26" ht="12.75" customHeight="1" x14ac:dyDescent="0.25">
      <c r="A24" s="48" t="s">
        <v>43</v>
      </c>
      <c r="B24" s="49"/>
      <c r="C24" s="49"/>
      <c r="D24" s="49"/>
      <c r="E24" s="49"/>
      <c r="F24" s="3"/>
      <c r="G24" s="52"/>
      <c r="H24" s="52"/>
      <c r="I24" s="52"/>
      <c r="J24" s="53"/>
      <c r="K24" s="53"/>
      <c r="L24" s="53"/>
      <c r="M24" s="54"/>
      <c r="N24" s="54"/>
      <c r="O24" s="54"/>
      <c r="P24" s="54"/>
      <c r="Q24" s="57"/>
      <c r="R24" s="58"/>
      <c r="S24" s="59"/>
      <c r="T24" s="53"/>
      <c r="U24" s="53"/>
      <c r="V24" s="53"/>
      <c r="W24" s="53"/>
      <c r="X24" s="53"/>
      <c r="Y24" s="56"/>
    </row>
    <row r="25" spans="1:26" ht="12.75" customHeight="1" x14ac:dyDescent="0.25">
      <c r="A25" s="48" t="s">
        <v>32</v>
      </c>
      <c r="B25" s="49"/>
      <c r="C25" s="49"/>
      <c r="D25" s="49"/>
      <c r="E25" s="49"/>
      <c r="F25" s="10">
        <v>2</v>
      </c>
      <c r="G25" s="49" t="s">
        <v>31</v>
      </c>
      <c r="H25" s="49"/>
      <c r="I25" s="49"/>
      <c r="J25" s="42"/>
      <c r="K25" s="42"/>
      <c r="L25" s="42"/>
      <c r="M25" s="50">
        <v>21</v>
      </c>
      <c r="N25" s="50"/>
      <c r="O25" s="50"/>
      <c r="P25" s="50"/>
      <c r="Q25" s="60">
        <f>SUM(J25*1.21)</f>
        <v>0</v>
      </c>
      <c r="R25" s="61"/>
      <c r="S25" s="62"/>
      <c r="T25" s="42">
        <f t="shared" ref="T25" si="2">Q25*(M25/100)</f>
        <v>0</v>
      </c>
      <c r="U25" s="42"/>
      <c r="V25" s="42"/>
      <c r="W25" s="42"/>
      <c r="X25" s="46">
        <f t="shared" ref="X25" si="3">T25+Q25</f>
        <v>0</v>
      </c>
      <c r="Y25" s="47"/>
    </row>
    <row r="26" spans="1:26" ht="12.75" customHeight="1" x14ac:dyDescent="0.25">
      <c r="A26" s="48" t="s">
        <v>44</v>
      </c>
      <c r="B26" s="49"/>
      <c r="C26" s="49"/>
      <c r="D26" s="49"/>
      <c r="E26" s="49"/>
      <c r="F26" s="3"/>
      <c r="G26" s="52"/>
      <c r="H26" s="52"/>
      <c r="I26" s="52"/>
      <c r="J26" s="53"/>
      <c r="K26" s="53"/>
      <c r="L26" s="53"/>
      <c r="M26" s="54"/>
      <c r="N26" s="54"/>
      <c r="O26" s="54"/>
      <c r="P26" s="54"/>
      <c r="Q26" s="55"/>
      <c r="R26" s="55"/>
      <c r="S26" s="55"/>
      <c r="T26" s="53"/>
      <c r="U26" s="53"/>
      <c r="V26" s="53"/>
      <c r="W26" s="53"/>
      <c r="X26" s="53"/>
      <c r="Y26" s="56"/>
    </row>
    <row r="27" spans="1:26" ht="12.75" customHeight="1" x14ac:dyDescent="0.25">
      <c r="A27" s="48" t="s">
        <v>33</v>
      </c>
      <c r="B27" s="49"/>
      <c r="C27" s="49"/>
      <c r="D27" s="49"/>
      <c r="E27" s="49"/>
      <c r="F27" s="10">
        <v>1</v>
      </c>
      <c r="G27" s="49" t="s">
        <v>31</v>
      </c>
      <c r="H27" s="49"/>
      <c r="I27" s="49"/>
      <c r="J27" s="42"/>
      <c r="K27" s="42"/>
      <c r="L27" s="42"/>
      <c r="M27" s="50">
        <v>21</v>
      </c>
      <c r="N27" s="50"/>
      <c r="O27" s="50"/>
      <c r="P27" s="50"/>
      <c r="Q27" s="51">
        <f>SUM(J27*1.21)</f>
        <v>0</v>
      </c>
      <c r="R27" s="51"/>
      <c r="S27" s="51"/>
      <c r="T27" s="42">
        <f t="shared" ref="T27" si="4">Q27*(M27/100)</f>
        <v>0</v>
      </c>
      <c r="U27" s="42"/>
      <c r="V27" s="42"/>
      <c r="W27" s="42"/>
      <c r="X27" s="46">
        <f t="shared" ref="X27" si="5">T27+Q27</f>
        <v>0</v>
      </c>
      <c r="Y27" s="47"/>
    </row>
    <row r="28" spans="1:26" ht="12.75" customHeight="1" x14ac:dyDescent="0.25">
      <c r="A28" s="48" t="s">
        <v>45</v>
      </c>
      <c r="B28" s="49"/>
      <c r="C28" s="49"/>
      <c r="D28" s="49"/>
      <c r="E28" s="49"/>
      <c r="F28" s="3"/>
      <c r="G28" s="52"/>
      <c r="H28" s="52"/>
      <c r="I28" s="52"/>
      <c r="J28" s="53"/>
      <c r="K28" s="53"/>
      <c r="L28" s="53"/>
      <c r="M28" s="54"/>
      <c r="N28" s="54"/>
      <c r="O28" s="54"/>
      <c r="P28" s="54"/>
      <c r="Q28" s="55"/>
      <c r="R28" s="55"/>
      <c r="S28" s="55"/>
      <c r="T28" s="53"/>
      <c r="U28" s="53"/>
      <c r="V28" s="53"/>
      <c r="W28" s="53"/>
      <c r="X28" s="53"/>
      <c r="Y28" s="56"/>
    </row>
    <row r="29" spans="1:26" ht="12.75" customHeight="1" x14ac:dyDescent="0.25">
      <c r="A29" s="48" t="s">
        <v>34</v>
      </c>
      <c r="B29" s="49"/>
      <c r="C29" s="49"/>
      <c r="D29" s="49"/>
      <c r="E29" s="49"/>
      <c r="F29" s="10">
        <v>1</v>
      </c>
      <c r="G29" s="49" t="s">
        <v>31</v>
      </c>
      <c r="H29" s="49"/>
      <c r="I29" s="49"/>
      <c r="J29" s="42"/>
      <c r="K29" s="42"/>
      <c r="L29" s="42"/>
      <c r="M29" s="50">
        <v>21</v>
      </c>
      <c r="N29" s="50"/>
      <c r="O29" s="50"/>
      <c r="P29" s="50"/>
      <c r="Q29" s="51">
        <f>SUM(J29*1.21)</f>
        <v>0</v>
      </c>
      <c r="R29" s="51"/>
      <c r="S29" s="51"/>
      <c r="T29" s="42">
        <f t="shared" ref="T29" si="6">Q29*(M29/100)</f>
        <v>0</v>
      </c>
      <c r="U29" s="42"/>
      <c r="V29" s="42"/>
      <c r="W29" s="42"/>
      <c r="X29" s="46">
        <f t="shared" ref="X29" si="7">T29+Q29</f>
        <v>0</v>
      </c>
      <c r="Y29" s="47"/>
    </row>
    <row r="30" spans="1:26" ht="12.75" customHeight="1" x14ac:dyDescent="0.25">
      <c r="A30" s="48" t="s">
        <v>46</v>
      </c>
      <c r="B30" s="49"/>
      <c r="C30" s="49"/>
      <c r="D30" s="49"/>
      <c r="E30" s="49"/>
      <c r="F30" s="3"/>
      <c r="G30" s="52"/>
      <c r="H30" s="52"/>
      <c r="I30" s="52"/>
      <c r="J30" s="53"/>
      <c r="K30" s="53"/>
      <c r="L30" s="53"/>
      <c r="M30" s="54"/>
      <c r="N30" s="54"/>
      <c r="O30" s="54"/>
      <c r="P30" s="54"/>
      <c r="Q30" s="55"/>
      <c r="R30" s="55"/>
      <c r="S30" s="55"/>
      <c r="T30" s="53"/>
      <c r="U30" s="53"/>
      <c r="V30" s="53"/>
      <c r="W30" s="53"/>
      <c r="X30" s="53"/>
      <c r="Y30" s="56"/>
    </row>
    <row r="31" spans="1:26" ht="12.75" customHeight="1" x14ac:dyDescent="0.25">
      <c r="A31" s="48" t="s">
        <v>35</v>
      </c>
      <c r="B31" s="49"/>
      <c r="C31" s="49"/>
      <c r="D31" s="49"/>
      <c r="E31" s="49"/>
      <c r="F31" s="10">
        <v>2</v>
      </c>
      <c r="G31" s="49" t="s">
        <v>31</v>
      </c>
      <c r="H31" s="49"/>
      <c r="I31" s="49"/>
      <c r="J31" s="42"/>
      <c r="K31" s="42"/>
      <c r="L31" s="42"/>
      <c r="M31" s="50">
        <v>21</v>
      </c>
      <c r="N31" s="50"/>
      <c r="O31" s="50"/>
      <c r="P31" s="50"/>
      <c r="Q31" s="51">
        <f>SUM(J31*1.21)</f>
        <v>0</v>
      </c>
      <c r="R31" s="51"/>
      <c r="S31" s="51"/>
      <c r="T31" s="42">
        <f t="shared" ref="T31" si="8">Q31*(M31/100)</f>
        <v>0</v>
      </c>
      <c r="U31" s="42"/>
      <c r="V31" s="42"/>
      <c r="W31" s="42"/>
      <c r="X31" s="46">
        <f t="shared" ref="X31" si="9">T31+Q31</f>
        <v>0</v>
      </c>
      <c r="Y31" s="47"/>
    </row>
    <row r="32" spans="1:26" ht="12.75" customHeight="1" x14ac:dyDescent="0.25">
      <c r="A32" s="48" t="s">
        <v>47</v>
      </c>
      <c r="B32" s="49"/>
      <c r="C32" s="49"/>
      <c r="D32" s="49"/>
      <c r="E32" s="49"/>
      <c r="F32" s="3"/>
      <c r="G32" s="52"/>
      <c r="H32" s="52"/>
      <c r="I32" s="52"/>
      <c r="J32" s="53"/>
      <c r="K32" s="53"/>
      <c r="L32" s="53"/>
      <c r="M32" s="54"/>
      <c r="N32" s="54"/>
      <c r="O32" s="54"/>
      <c r="P32" s="54"/>
      <c r="Q32" s="55"/>
      <c r="R32" s="55"/>
      <c r="S32" s="55"/>
      <c r="T32" s="53"/>
      <c r="U32" s="53"/>
      <c r="V32" s="53"/>
      <c r="W32" s="53"/>
      <c r="X32" s="53"/>
      <c r="Y32" s="56"/>
    </row>
    <row r="33" spans="1:25" ht="12.75" customHeight="1" x14ac:dyDescent="0.25">
      <c r="A33" s="48" t="s">
        <v>36</v>
      </c>
      <c r="B33" s="49"/>
      <c r="C33" s="49"/>
      <c r="D33" s="49"/>
      <c r="E33" s="49"/>
      <c r="F33" s="10">
        <v>2</v>
      </c>
      <c r="G33" s="49" t="s">
        <v>31</v>
      </c>
      <c r="H33" s="49"/>
      <c r="I33" s="49"/>
      <c r="J33" s="42"/>
      <c r="K33" s="42"/>
      <c r="L33" s="42"/>
      <c r="M33" s="50">
        <v>21</v>
      </c>
      <c r="N33" s="50"/>
      <c r="O33" s="50"/>
      <c r="P33" s="50"/>
      <c r="Q33" s="51">
        <f>SUM(J33*1.21)</f>
        <v>0</v>
      </c>
      <c r="R33" s="51"/>
      <c r="S33" s="51"/>
      <c r="T33" s="42">
        <f t="shared" ref="T33" si="10">Q33*(M33/100)</f>
        <v>0</v>
      </c>
      <c r="U33" s="42"/>
      <c r="V33" s="42"/>
      <c r="W33" s="42"/>
      <c r="X33" s="46">
        <f t="shared" ref="X33" si="11">T33+Q33</f>
        <v>0</v>
      </c>
      <c r="Y33" s="47"/>
    </row>
    <row r="34" spans="1:25" ht="12.95" customHeight="1" x14ac:dyDescent="0.25">
      <c r="A34" s="48" t="s">
        <v>48</v>
      </c>
      <c r="B34" s="49"/>
      <c r="C34" s="49"/>
      <c r="D34" s="49"/>
      <c r="E34" s="49"/>
      <c r="F34" s="3"/>
      <c r="G34" s="52"/>
      <c r="H34" s="52"/>
      <c r="I34" s="52"/>
      <c r="J34" s="53"/>
      <c r="K34" s="53"/>
      <c r="L34" s="53"/>
      <c r="M34" s="54"/>
      <c r="N34" s="54"/>
      <c r="O34" s="54"/>
      <c r="P34" s="54"/>
      <c r="Q34" s="55"/>
      <c r="R34" s="55"/>
      <c r="S34" s="55"/>
      <c r="T34" s="53"/>
      <c r="U34" s="53"/>
      <c r="V34" s="53"/>
      <c r="W34" s="53"/>
      <c r="X34" s="53"/>
      <c r="Y34" s="56"/>
    </row>
    <row r="35" spans="1:25" ht="15.6" customHeight="1" x14ac:dyDescent="0.25">
      <c r="A35" s="48" t="s">
        <v>37</v>
      </c>
      <c r="B35" s="49"/>
      <c r="C35" s="49"/>
      <c r="D35" s="49"/>
      <c r="E35" s="49"/>
      <c r="F35" s="10">
        <v>6</v>
      </c>
      <c r="G35" s="49" t="s">
        <v>31</v>
      </c>
      <c r="H35" s="49"/>
      <c r="I35" s="49"/>
      <c r="J35" s="42"/>
      <c r="K35" s="42"/>
      <c r="L35" s="42"/>
      <c r="M35" s="50">
        <v>21</v>
      </c>
      <c r="N35" s="50"/>
      <c r="O35" s="50"/>
      <c r="P35" s="50"/>
      <c r="Q35" s="51">
        <f>SUM(J35*1.21)</f>
        <v>0</v>
      </c>
      <c r="R35" s="51"/>
      <c r="S35" s="51"/>
      <c r="T35" s="42">
        <f t="shared" ref="T35" si="12">Q35*(M35/100)</f>
        <v>0</v>
      </c>
      <c r="U35" s="42"/>
      <c r="V35" s="42"/>
      <c r="W35" s="42"/>
      <c r="X35" s="46">
        <f t="shared" ref="X35" si="13">T35+Q35</f>
        <v>0</v>
      </c>
      <c r="Y35" s="47"/>
    </row>
    <row r="36" spans="1:25" ht="15.75" customHeight="1" x14ac:dyDescent="0.25">
      <c r="A36" s="48" t="s">
        <v>38</v>
      </c>
      <c r="B36" s="49"/>
      <c r="C36" s="49"/>
      <c r="D36" s="49"/>
      <c r="E36" s="49"/>
      <c r="F36" s="10">
        <v>6</v>
      </c>
      <c r="G36" s="49" t="s">
        <v>31</v>
      </c>
      <c r="H36" s="49"/>
      <c r="I36" s="49"/>
      <c r="J36" s="42"/>
      <c r="K36" s="42"/>
      <c r="L36" s="42"/>
      <c r="M36" s="50">
        <v>21</v>
      </c>
      <c r="N36" s="50"/>
      <c r="O36" s="50"/>
      <c r="P36" s="50"/>
      <c r="Q36" s="51">
        <f>SUM(J36*1.21)</f>
        <v>0</v>
      </c>
      <c r="R36" s="51"/>
      <c r="S36" s="51"/>
      <c r="T36" s="42">
        <f t="shared" ref="T36" si="14">Q36*(M36/100)</f>
        <v>0</v>
      </c>
      <c r="U36" s="42"/>
      <c r="V36" s="42"/>
      <c r="W36" s="42"/>
      <c r="X36" s="46">
        <f t="shared" ref="X36" si="15">T36+Q36</f>
        <v>0</v>
      </c>
      <c r="Y36" s="47"/>
    </row>
    <row r="37" spans="1:25" ht="15.75" customHeight="1" x14ac:dyDescent="0.25">
      <c r="A37" s="48" t="s">
        <v>39</v>
      </c>
      <c r="B37" s="49"/>
      <c r="C37" s="49"/>
      <c r="D37" s="49"/>
      <c r="E37" s="49"/>
      <c r="F37" s="10">
        <v>0</v>
      </c>
      <c r="G37" s="49" t="s">
        <v>41</v>
      </c>
      <c r="H37" s="49"/>
      <c r="I37" s="49"/>
      <c r="J37" s="42"/>
      <c r="K37" s="42"/>
      <c r="L37" s="42"/>
      <c r="M37" s="50">
        <v>21</v>
      </c>
      <c r="N37" s="50"/>
      <c r="O37" s="50"/>
      <c r="P37" s="50"/>
      <c r="Q37" s="51">
        <f>SUM(J37*1.21)</f>
        <v>0</v>
      </c>
      <c r="R37" s="51"/>
      <c r="S37" s="51"/>
      <c r="T37" s="42">
        <f t="shared" ref="T37" si="16">Q37*(M37/100)</f>
        <v>0</v>
      </c>
      <c r="U37" s="42"/>
      <c r="V37" s="42"/>
      <c r="W37" s="42"/>
      <c r="X37" s="46">
        <f t="shared" ref="X37" si="17">T37+Q37</f>
        <v>0</v>
      </c>
      <c r="Y37" s="47"/>
    </row>
    <row r="38" spans="1:25" ht="15.75" thickBot="1" x14ac:dyDescent="0.3">
      <c r="A38" s="40" t="s">
        <v>49</v>
      </c>
      <c r="B38" s="41"/>
      <c r="C38" s="41"/>
      <c r="D38" s="41"/>
      <c r="E38" s="41"/>
      <c r="F38" s="12">
        <v>0</v>
      </c>
      <c r="G38" s="41" t="s">
        <v>41</v>
      </c>
      <c r="H38" s="41"/>
      <c r="I38" s="41"/>
      <c r="J38" s="42"/>
      <c r="K38" s="42"/>
      <c r="L38" s="42"/>
      <c r="M38" s="43">
        <v>21</v>
      </c>
      <c r="N38" s="43"/>
      <c r="O38" s="43"/>
      <c r="P38" s="43"/>
      <c r="Q38" s="44">
        <f>SUM(J38*1.21)</f>
        <v>0</v>
      </c>
      <c r="R38" s="44"/>
      <c r="S38" s="44"/>
      <c r="T38" s="45">
        <f t="shared" ref="T38" si="18">Q38*(M38/100)</f>
        <v>0</v>
      </c>
      <c r="U38" s="45"/>
      <c r="V38" s="45"/>
      <c r="W38" s="45"/>
      <c r="X38" s="46">
        <f t="shared" ref="X38" si="19">T38+Q38</f>
        <v>0</v>
      </c>
      <c r="Y38" s="47"/>
    </row>
    <row r="39" spans="1:25" ht="21.2" customHeight="1" thickBot="1" x14ac:dyDescent="0.3">
      <c r="A39" s="35" t="s">
        <v>40</v>
      </c>
      <c r="B39" s="36"/>
      <c r="C39" s="36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33">
        <f>SUM(X21:Y38)</f>
        <v>0</v>
      </c>
      <c r="Y39" s="34"/>
    </row>
    <row r="40" spans="1:25" ht="16.5" customHeight="1" x14ac:dyDescent="0.25">
      <c r="A40" s="29"/>
      <c r="B40" s="29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1"/>
    </row>
    <row r="41" spans="1:25" ht="15.2" customHeight="1" x14ac:dyDescent="0.25">
      <c r="A41" s="29"/>
      <c r="B41" s="29"/>
      <c r="C41" s="29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32"/>
      <c r="X41" s="32"/>
      <c r="Y41" s="2"/>
    </row>
  </sheetData>
  <sheetProtection algorithmName="SHA-512" hashValue="YJyGpSeG5dnd879bE5OCclsTA+15Eq4jELp/Vc1keTOoC33T24dOh/QEPljxvtRybW7rnaeTPHiuhfmh9bx/XA==" saltValue="kMPVnDZLx7ogPQ6wVJADxg==" spinCount="100000" sheet="1" objects="1" scenarios="1"/>
  <mergeCells count="208">
    <mergeCell ref="A3:B3"/>
    <mergeCell ref="C3:J3"/>
    <mergeCell ref="K3:O3"/>
    <mergeCell ref="P3:Q3"/>
    <mergeCell ref="R3:T3"/>
    <mergeCell ref="A4:J4"/>
    <mergeCell ref="K4:Q4"/>
    <mergeCell ref="R4:T4"/>
    <mergeCell ref="C1:J1"/>
    <mergeCell ref="K1:T1"/>
    <mergeCell ref="A2:B2"/>
    <mergeCell ref="C2:J2"/>
    <mergeCell ref="K2:O2"/>
    <mergeCell ref="P2:Q2"/>
    <mergeCell ref="R2:T2"/>
    <mergeCell ref="C7:J7"/>
    <mergeCell ref="K7:O7"/>
    <mergeCell ref="P7:Q7"/>
    <mergeCell ref="R7:T7"/>
    <mergeCell ref="A8:B8"/>
    <mergeCell ref="C8:J8"/>
    <mergeCell ref="K8:O8"/>
    <mergeCell ref="P8:T8"/>
    <mergeCell ref="A5:B5"/>
    <mergeCell ref="C5:J5"/>
    <mergeCell ref="K5:Q5"/>
    <mergeCell ref="R5:T5"/>
    <mergeCell ref="C6:J6"/>
    <mergeCell ref="K6:Q6"/>
    <mergeCell ref="R6:T6"/>
    <mergeCell ref="B11:J11"/>
    <mergeCell ref="K11:O11"/>
    <mergeCell ref="P11:Q11"/>
    <mergeCell ref="R11:T11"/>
    <mergeCell ref="B12:J12"/>
    <mergeCell ref="K12:O12"/>
    <mergeCell ref="P12:Q12"/>
    <mergeCell ref="R12:T12"/>
    <mergeCell ref="B9:J9"/>
    <mergeCell ref="K9:O9"/>
    <mergeCell ref="P9:Q9"/>
    <mergeCell ref="R9:T9"/>
    <mergeCell ref="B10:J10"/>
    <mergeCell ref="K10:O10"/>
    <mergeCell ref="P10:Q10"/>
    <mergeCell ref="R10:T10"/>
    <mergeCell ref="A13:B13"/>
    <mergeCell ref="C13:J13"/>
    <mergeCell ref="K13:O13"/>
    <mergeCell ref="P13:Q13"/>
    <mergeCell ref="R13:T13"/>
    <mergeCell ref="A14:B14"/>
    <mergeCell ref="C14:J14"/>
    <mergeCell ref="K14:O14"/>
    <mergeCell ref="P14:Q14"/>
    <mergeCell ref="R14:T14"/>
    <mergeCell ref="A15:J15"/>
    <mergeCell ref="K15:Q15"/>
    <mergeCell ref="R15:T15"/>
    <mergeCell ref="A16:J16"/>
    <mergeCell ref="K16:Q16"/>
    <mergeCell ref="R16:T16"/>
    <mergeCell ref="A17:J17"/>
    <mergeCell ref="K17:O17"/>
    <mergeCell ref="P17:Q17"/>
    <mergeCell ref="R17:T17"/>
    <mergeCell ref="A20:D20"/>
    <mergeCell ref="E20:G20"/>
    <mergeCell ref="I20:K20"/>
    <mergeCell ref="L20:M20"/>
    <mergeCell ref="O20:R20"/>
    <mergeCell ref="S20:V20"/>
    <mergeCell ref="W20:Y20"/>
    <mergeCell ref="A21:E21"/>
    <mergeCell ref="G21:I21"/>
    <mergeCell ref="J21:L21"/>
    <mergeCell ref="M21:P21"/>
    <mergeCell ref="Q21:S21"/>
    <mergeCell ref="T21:W21"/>
    <mergeCell ref="X21:Y21"/>
    <mergeCell ref="A22:E22"/>
    <mergeCell ref="G22:I22"/>
    <mergeCell ref="J22:L22"/>
    <mergeCell ref="M22:P22"/>
    <mergeCell ref="Q22:S22"/>
    <mergeCell ref="T22:W22"/>
    <mergeCell ref="X22:Y22"/>
    <mergeCell ref="A23:E23"/>
    <mergeCell ref="G23:I23"/>
    <mergeCell ref="J23:L23"/>
    <mergeCell ref="M23:P23"/>
    <mergeCell ref="Q23:S23"/>
    <mergeCell ref="T23:W23"/>
    <mergeCell ref="X23:Y23"/>
    <mergeCell ref="A24:E24"/>
    <mergeCell ref="G24:I24"/>
    <mergeCell ref="J24:L24"/>
    <mergeCell ref="M24:P24"/>
    <mergeCell ref="Q24:S24"/>
    <mergeCell ref="T24:W24"/>
    <mergeCell ref="X24:Y24"/>
    <mergeCell ref="A25:E25"/>
    <mergeCell ref="G25:I25"/>
    <mergeCell ref="J25:L25"/>
    <mergeCell ref="M25:P25"/>
    <mergeCell ref="Q25:S25"/>
    <mergeCell ref="T25:W25"/>
    <mergeCell ref="X25:Y25"/>
    <mergeCell ref="A26:E26"/>
    <mergeCell ref="G26:I26"/>
    <mergeCell ref="J26:L26"/>
    <mergeCell ref="M26:P26"/>
    <mergeCell ref="Q26:S26"/>
    <mergeCell ref="T26:W26"/>
    <mergeCell ref="X26:Y26"/>
    <mergeCell ref="A27:E27"/>
    <mergeCell ref="G27:I27"/>
    <mergeCell ref="J27:L27"/>
    <mergeCell ref="M27:P27"/>
    <mergeCell ref="Q27:S27"/>
    <mergeCell ref="T27:W27"/>
    <mergeCell ref="X27:Y27"/>
    <mergeCell ref="A28:E28"/>
    <mergeCell ref="G28:I28"/>
    <mergeCell ref="J28:L28"/>
    <mergeCell ref="M28:P28"/>
    <mergeCell ref="Q28:S28"/>
    <mergeCell ref="T28:W28"/>
    <mergeCell ref="X28:Y28"/>
    <mergeCell ref="A29:E29"/>
    <mergeCell ref="G29:I29"/>
    <mergeCell ref="J29:L29"/>
    <mergeCell ref="M29:P29"/>
    <mergeCell ref="Q29:S29"/>
    <mergeCell ref="T29:W29"/>
    <mergeCell ref="X29:Y29"/>
    <mergeCell ref="A30:E30"/>
    <mergeCell ref="G30:I30"/>
    <mergeCell ref="J30:L30"/>
    <mergeCell ref="M30:P30"/>
    <mergeCell ref="Q30:S30"/>
    <mergeCell ref="T30:W30"/>
    <mergeCell ref="X30:Y30"/>
    <mergeCell ref="A31:E31"/>
    <mergeCell ref="G31:I31"/>
    <mergeCell ref="J31:L31"/>
    <mergeCell ref="M31:P31"/>
    <mergeCell ref="Q31:S31"/>
    <mergeCell ref="T31:W31"/>
    <mergeCell ref="X31:Y31"/>
    <mergeCell ref="A32:E32"/>
    <mergeCell ref="G32:I32"/>
    <mergeCell ref="J32:L32"/>
    <mergeCell ref="M32:P32"/>
    <mergeCell ref="Q32:S32"/>
    <mergeCell ref="T32:W32"/>
    <mergeCell ref="X32:Y32"/>
    <mergeCell ref="A33:E33"/>
    <mergeCell ref="G33:I33"/>
    <mergeCell ref="J33:L33"/>
    <mergeCell ref="M33:P33"/>
    <mergeCell ref="Q33:S33"/>
    <mergeCell ref="T33:W33"/>
    <mergeCell ref="X33:Y33"/>
    <mergeCell ref="A34:E34"/>
    <mergeCell ref="G34:I34"/>
    <mergeCell ref="J34:L34"/>
    <mergeCell ref="M34:P34"/>
    <mergeCell ref="Q34:S34"/>
    <mergeCell ref="T34:W34"/>
    <mergeCell ref="X34:Y34"/>
    <mergeCell ref="A35:E35"/>
    <mergeCell ref="G35:I35"/>
    <mergeCell ref="J35:L35"/>
    <mergeCell ref="M35:P35"/>
    <mergeCell ref="Q35:S35"/>
    <mergeCell ref="T35:W35"/>
    <mergeCell ref="X35:Y35"/>
    <mergeCell ref="A38:E38"/>
    <mergeCell ref="G38:I38"/>
    <mergeCell ref="J38:L38"/>
    <mergeCell ref="M38:P38"/>
    <mergeCell ref="Q38:S38"/>
    <mergeCell ref="T38:W38"/>
    <mergeCell ref="X38:Y38"/>
    <mergeCell ref="A36:E36"/>
    <mergeCell ref="G36:I36"/>
    <mergeCell ref="J36:L36"/>
    <mergeCell ref="M36:P36"/>
    <mergeCell ref="Q36:S36"/>
    <mergeCell ref="T36:W36"/>
    <mergeCell ref="X36:Y36"/>
    <mergeCell ref="A37:E37"/>
    <mergeCell ref="G37:I37"/>
    <mergeCell ref="J37:L37"/>
    <mergeCell ref="M37:P37"/>
    <mergeCell ref="Q37:S37"/>
    <mergeCell ref="T37:W37"/>
    <mergeCell ref="X37:Y37"/>
    <mergeCell ref="A40:C40"/>
    <mergeCell ref="D40:U40"/>
    <mergeCell ref="V40:X40"/>
    <mergeCell ref="A41:C41"/>
    <mergeCell ref="D41:U41"/>
    <mergeCell ref="V41:X41"/>
    <mergeCell ref="X39:Y39"/>
    <mergeCell ref="A39:C39"/>
    <mergeCell ref="D39:W39"/>
  </mergeCells>
  <pageMargins left="0.7" right="0.7" top="0.75" bottom="0.75" header="0.3" footer="0.3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Jakub</cp:lastModifiedBy>
  <cp:lastPrinted>2025-02-21T10:06:01Z</cp:lastPrinted>
  <dcterms:created xsi:type="dcterms:W3CDTF">2025-02-21T09:44:51Z</dcterms:created>
  <dcterms:modified xsi:type="dcterms:W3CDTF">2025-06-06T10:42:25Z</dcterms:modified>
</cp:coreProperties>
</file>