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3_2025\příprava\diazepam bromazepam midazolam alprazolam 2025\"/>
    </mc:Choice>
  </mc:AlternateContent>
  <xr:revisionPtr revIDLastSave="0" documentId="13_ncr:1_{546D00E7-2312-4100-8618-D949D7E37E52}" xr6:coauthVersionLast="47" xr6:coauthVersionMax="47" xr10:uidLastSave="{00000000-0000-0000-0000-000000000000}"/>
  <bookViews>
    <workbookView xWindow="12" yWindow="780" windowWidth="20592" windowHeight="11220" tabRatio="760" activeTab="4" xr2:uid="{00000000-000D-0000-FFFF-FFFF00000000}"/>
  </bookViews>
  <sheets>
    <sheet name="část 1. DIAZEPAM" sheetId="2" r:id="rId1"/>
    <sheet name="část 2. BROMAZEPAM" sheetId="7" r:id="rId2"/>
    <sheet name="část 3. MIDAZOLAM" sheetId="8" r:id="rId3"/>
    <sheet name="část 4. OXAZEPAM" sheetId="9" r:id="rId4"/>
    <sheet name="část 5. ALPRAZOLAM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0" l="1"/>
  <c r="K28" i="8"/>
  <c r="K25" i="8"/>
  <c r="K23" i="8"/>
  <c r="K21" i="8"/>
  <c r="K19" i="8"/>
  <c r="K17" i="8"/>
  <c r="K12" i="7"/>
  <c r="K15" i="10"/>
  <c r="K13" i="10"/>
  <c r="K11" i="10"/>
  <c r="K9" i="10"/>
  <c r="K7" i="10"/>
  <c r="K7" i="9"/>
  <c r="K10" i="9" s="1"/>
  <c r="K15" i="8"/>
  <c r="K13" i="8"/>
  <c r="K11" i="8"/>
  <c r="K9" i="8"/>
  <c r="K7" i="8"/>
  <c r="K9" i="7"/>
  <c r="K7" i="7"/>
  <c r="K18" i="2"/>
  <c r="K15" i="2"/>
  <c r="K13" i="2"/>
  <c r="K11" i="2"/>
  <c r="K9" i="2"/>
  <c r="K7" i="2"/>
  <c r="K20" i="10" l="1"/>
</calcChain>
</file>

<file path=xl/sharedStrings.xml><?xml version="1.0" encoding="utf-8"?>
<sst xmlns="http://schemas.openxmlformats.org/spreadsheetml/2006/main" count="238" uniqueCount="100">
  <si>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</si>
  <si>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</si>
  <si>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</si>
  <si>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</si>
  <si>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</si>
  <si>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</si>
  <si>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</si>
  <si>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</si>
  <si>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</si>
  <si>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</si>
  <si>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</si>
  <si>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</si>
  <si>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</si>
  <si>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</si>
  <si>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INJ/INF SOL</t>
  </si>
  <si>
    <t>2.</t>
  </si>
  <si>
    <t>1 x 10 ml</t>
  </si>
  <si>
    <t>3.</t>
  </si>
  <si>
    <t>4.</t>
  </si>
  <si>
    <t>5.</t>
  </si>
  <si>
    <t>N05BA01</t>
  </si>
  <si>
    <t>Diazepam 5 mg</t>
  </si>
  <si>
    <t>Diazepam 10 mg</t>
  </si>
  <si>
    <t>Diazepam 10mg/2ml</t>
  </si>
  <si>
    <t>TBL NOB</t>
  </si>
  <si>
    <t xml:space="preserve">INJ SOL </t>
  </si>
  <si>
    <t>RCT SOL</t>
  </si>
  <si>
    <t>1 x 5 mg</t>
  </si>
  <si>
    <t>1 x 10 mg</t>
  </si>
  <si>
    <t>1 x 2 ml</t>
  </si>
  <si>
    <t>1 x 2,5 ml</t>
  </si>
  <si>
    <t>Jedna tableta obsahuje diazepamum 5 mg.</t>
  </si>
  <si>
    <t>Jedna tableta obsahuje diazepamum 10 mg.</t>
  </si>
  <si>
    <t>Jedna ampule 2 ml obsahuje diazepamum 10 mg.</t>
  </si>
  <si>
    <t>2,5 ml roztoku (1 rektální tuba) obsahuje diazepamum 10 mg.</t>
  </si>
  <si>
    <t>2,5 ml roztoku (1 rektální tuba) obsahuje diazepamum 5 mg.</t>
  </si>
  <si>
    <t>Bromazepam 1,5 mg</t>
  </si>
  <si>
    <t>Bromazepam 3 mg</t>
  </si>
  <si>
    <t>N05BA08</t>
  </si>
  <si>
    <t>1 x 1,5 mg</t>
  </si>
  <si>
    <t>1 x 3 mg</t>
  </si>
  <si>
    <t>TBL NOB/CPS DUR</t>
  </si>
  <si>
    <t>Jedna tableta nebo tvrdá tobolka obsahuje bromazepamum 1,5 mg.</t>
  </si>
  <si>
    <t>Jedna tableta nebo tvrdá tobolka obsahuje bromazepamum 3 mg.</t>
  </si>
  <si>
    <t>N05CD08</t>
  </si>
  <si>
    <t>6.</t>
  </si>
  <si>
    <t>7.</t>
  </si>
  <si>
    <t>8.</t>
  </si>
  <si>
    <t>9.</t>
  </si>
  <si>
    <t>10.</t>
  </si>
  <si>
    <t>Midazolam 7,5 mg</t>
  </si>
  <si>
    <t>Midazolam 5 mg</t>
  </si>
  <si>
    <t>Midazolam 1 mg/ml</t>
  </si>
  <si>
    <t>Midazolam 5 mg/ml</t>
  </si>
  <si>
    <t>Midazolam 2,5 mg</t>
  </si>
  <si>
    <t>Midazolam 10 mg</t>
  </si>
  <si>
    <t>TBL FLM</t>
  </si>
  <si>
    <t>ORM SOL</t>
  </si>
  <si>
    <t>1 x 7,5 mg</t>
  </si>
  <si>
    <t>Midazolam 15 mg</t>
  </si>
  <si>
    <t>1 x 15 mg</t>
  </si>
  <si>
    <t>1 x 1 ml</t>
  </si>
  <si>
    <t>1 x 5 ml</t>
  </si>
  <si>
    <t>1 x 3 ml</t>
  </si>
  <si>
    <t>1 x 0,5 ml</t>
  </si>
  <si>
    <t>1 x 1,5 ml</t>
  </si>
  <si>
    <t>Jedna předplněná stříkačka pro perorální podání obsahuje 2,5 mg midazolamu v 0,5 ml roztoku.</t>
  </si>
  <si>
    <t>Jedna předplněná stříkačka pro perorální podání obsahuje 5 mg midazolamu v 1 ml roztoku.</t>
  </si>
  <si>
    <t>Jedna předplněná stříkačka pro perorální podání obsahuje 7,5 mg midazolamu v 1,5 ml roztoku.</t>
  </si>
  <si>
    <t>Jedna předplněná stříkačka pro perorální podání obsahuje 10 mg midazolamu v 2 ml roztoku.</t>
  </si>
  <si>
    <t>Jeden ml injekčního nebo infuzního roztoku obsahuje midazolamum 1 mg.</t>
  </si>
  <si>
    <t>Jeden ml injekčního nebo infuzního roztoku obsahuje midazolamum 5 mg.</t>
  </si>
  <si>
    <t>Oxazepam 10 mg</t>
  </si>
  <si>
    <t>N05BA4</t>
  </si>
  <si>
    <t>Jedna tableta obsahuje oxazepamum 10 mg.</t>
  </si>
  <si>
    <t>N05BA12</t>
  </si>
  <si>
    <t>¨TBL NOB</t>
  </si>
  <si>
    <t>TBL PRO</t>
  </si>
  <si>
    <t xml:space="preserve">TBL PRO </t>
  </si>
  <si>
    <t>Alprazolam 0,25 mg</t>
  </si>
  <si>
    <t>Alprazolam 0,5 mg</t>
  </si>
  <si>
    <t>Alprazolam 1 mg</t>
  </si>
  <si>
    <t>Alprazolam 2 mg</t>
  </si>
  <si>
    <t>1 x 0,5 mg</t>
  </si>
  <si>
    <t>1 x 0,25 mg</t>
  </si>
  <si>
    <t>1 x 1 mg</t>
  </si>
  <si>
    <t>1 x 2 mg</t>
  </si>
  <si>
    <t>Jedna tableta obsahuje alprazolamum 0,25 mg.</t>
  </si>
  <si>
    <t>Jedna tableta obsahuje alprazolamum 0,5 mg.</t>
  </si>
  <si>
    <t>Jedna tableta obsahuje alprazolamum 1 mg.</t>
  </si>
  <si>
    <t>Část 1.:  Léčivé přípravky s účinnou látkou DIAZEPAM</t>
  </si>
  <si>
    <t>Část 2.:  Léčivé přípravky s účinnou látkou BROMAZEPAM</t>
  </si>
  <si>
    <t>Část 5.:  Léčivé přípravky s účinnou látkou ALPRAZOLAM</t>
  </si>
  <si>
    <t>Část 4.:  Léčivé přípravky s účinnou látkou OXAZEPAM</t>
  </si>
  <si>
    <t>Část 3.:  Léčivé přípravky s účinnou látkou MIDAZOLAM</t>
  </si>
  <si>
    <t>Jedna potahovaná tableta obsahuje midazolamum 7,5 mg.</t>
  </si>
  <si>
    <t>Jedna potahovaná tableta obsahuje midazolamum 15 mg.</t>
  </si>
  <si>
    <t>Jedna tableta s prodlouženým uvolňováním obsahuje alprazolamum 0,5 mg.</t>
  </si>
  <si>
    <t>Jedna tableta s prodlouženým uvolňováním obsahuje alprazolamum 1 mg.</t>
  </si>
  <si>
    <t>Jedna tableta s prodlouženým uvolňováním obsahuje alprazolamum 2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</si>
</sst>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3"/>
  <sheetViews>
    <sheetView topLeftCell="D7" workbookViewId="0">
      <selection activeCell="K18" sqref="K18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90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5" t="s">
        <v>5</v>
      </c>
      <c r="B7" s="17" t="s">
        <v>21</v>
      </c>
      <c r="C7" s="37" t="s">
        <v>20</v>
      </c>
      <c r="D7" s="39">
        <v>40560</v>
      </c>
      <c r="E7" s="41"/>
      <c r="F7" s="41"/>
      <c r="G7" s="41"/>
      <c r="H7" s="17" t="s">
        <v>24</v>
      </c>
      <c r="I7" s="19" t="s">
        <v>27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95" customHeight="1" x14ac:dyDescent="0.3">
      <c r="A9" s="35" t="s">
        <v>15</v>
      </c>
      <c r="B9" s="17" t="s">
        <v>22</v>
      </c>
      <c r="C9" s="37" t="s">
        <v>20</v>
      </c>
      <c r="D9" s="39">
        <v>29800</v>
      </c>
      <c r="E9" s="41"/>
      <c r="F9" s="41"/>
      <c r="G9" s="41"/>
      <c r="H9" s="17" t="s">
        <v>24</v>
      </c>
      <c r="I9" s="19" t="s">
        <v>28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6.95" customHeight="1" x14ac:dyDescent="0.3">
      <c r="A11" s="35" t="s">
        <v>17</v>
      </c>
      <c r="B11" s="43" t="s">
        <v>23</v>
      </c>
      <c r="C11" s="37" t="s">
        <v>20</v>
      </c>
      <c r="D11" s="39">
        <v>267268</v>
      </c>
      <c r="E11" s="41"/>
      <c r="F11" s="41"/>
      <c r="G11" s="41"/>
      <c r="H11" s="43" t="s">
        <v>25</v>
      </c>
      <c r="I11" s="41" t="s">
        <v>29</v>
      </c>
      <c r="J11" s="15"/>
      <c r="K11" s="15">
        <f>D11*J11</f>
        <v>0</v>
      </c>
      <c r="L11" s="2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36"/>
      <c r="B12" s="44"/>
      <c r="C12" s="38"/>
      <c r="D12" s="40"/>
      <c r="E12" s="42"/>
      <c r="F12" s="42"/>
      <c r="G12" s="42"/>
      <c r="H12" s="44"/>
      <c r="I12" s="42"/>
      <c r="J12" s="16"/>
      <c r="K12" s="16"/>
      <c r="L12" s="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6.95" customHeight="1" x14ac:dyDescent="0.3">
      <c r="A13" s="35" t="s">
        <v>18</v>
      </c>
      <c r="B13" s="17" t="s">
        <v>21</v>
      </c>
      <c r="C13" s="37" t="s">
        <v>20</v>
      </c>
      <c r="D13" s="39">
        <v>660</v>
      </c>
      <c r="E13" s="41"/>
      <c r="F13" s="41"/>
      <c r="G13" s="41"/>
      <c r="H13" s="17" t="s">
        <v>26</v>
      </c>
      <c r="I13" s="19" t="s">
        <v>30</v>
      </c>
      <c r="J13" s="15"/>
      <c r="K13" s="15">
        <f>D13*J13</f>
        <v>0</v>
      </c>
      <c r="L13" s="2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ht="17.25" customHeight="1" thickBot="1" x14ac:dyDescent="0.35">
      <c r="A14" s="36"/>
      <c r="B14" s="18"/>
      <c r="C14" s="38"/>
      <c r="D14" s="40"/>
      <c r="E14" s="42"/>
      <c r="F14" s="42"/>
      <c r="G14" s="42"/>
      <c r="H14" s="18"/>
      <c r="I14" s="20"/>
      <c r="J14" s="16"/>
      <c r="K14" s="16"/>
      <c r="L14" s="2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ht="16.95" customHeight="1" x14ac:dyDescent="0.3">
      <c r="A15" s="35" t="s">
        <v>19</v>
      </c>
      <c r="B15" s="17" t="s">
        <v>22</v>
      </c>
      <c r="C15" s="37" t="s">
        <v>20</v>
      </c>
      <c r="D15" s="39">
        <v>320</v>
      </c>
      <c r="E15" s="41"/>
      <c r="F15" s="41"/>
      <c r="G15" s="41"/>
      <c r="H15" s="17" t="s">
        <v>26</v>
      </c>
      <c r="I15" s="19" t="s">
        <v>30</v>
      </c>
      <c r="J15" s="15"/>
      <c r="K15" s="15">
        <f>D15*J15</f>
        <v>0</v>
      </c>
      <c r="L15" s="2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thickBot="1" x14ac:dyDescent="0.35">
      <c r="A16" s="36"/>
      <c r="B16" s="18"/>
      <c r="C16" s="38"/>
      <c r="D16" s="40"/>
      <c r="E16" s="42"/>
      <c r="F16" s="42"/>
      <c r="G16" s="42"/>
      <c r="H16" s="18"/>
      <c r="I16" s="20"/>
      <c r="J16" s="16"/>
      <c r="K16" s="16"/>
      <c r="L16" s="2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ht="17.25" customHeight="1" thickBot="1" x14ac:dyDescent="0.35">
      <c r="A17" s="12"/>
      <c r="B17" s="8"/>
      <c r="C17" s="9"/>
      <c r="D17" s="10"/>
      <c r="E17" s="12"/>
      <c r="F17" s="12"/>
      <c r="G17" s="12"/>
      <c r="H17" s="8"/>
      <c r="I17" s="12"/>
      <c r="J17" s="11"/>
      <c r="K17" s="11"/>
      <c r="L17" s="1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thickBot="1" x14ac:dyDescent="0.35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6">
        <f>SUM(K7:K16)</f>
        <v>0</v>
      </c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ht="17.25" customHeight="1" x14ac:dyDescent="0.3">
      <c r="A19" s="12"/>
      <c r="B19" s="8"/>
      <c r="C19" s="9"/>
      <c r="D19" s="10"/>
      <c r="E19" s="12"/>
      <c r="F19" s="12"/>
      <c r="G19" s="12"/>
      <c r="H19" s="8"/>
      <c r="I19" s="12"/>
      <c r="J19" s="11"/>
      <c r="K19" s="11"/>
      <c r="L19" s="1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</row>
    <row r="20" spans="1:170" x14ac:dyDescent="0.3">
      <c r="A20" s="2"/>
      <c r="B20" s="4"/>
      <c r="K20" s="3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</row>
    <row r="21" spans="1:170" x14ac:dyDescent="0.3">
      <c r="A21" s="2"/>
      <c r="K21" s="3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</row>
    <row r="22" spans="1:170" x14ac:dyDescent="0.3">
      <c r="A22" s="2"/>
      <c r="K22" s="3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</row>
    <row r="23" spans="1:170" x14ac:dyDescent="0.3">
      <c r="A23" s="2"/>
      <c r="B23" s="5" t="s">
        <v>12</v>
      </c>
      <c r="K23" s="3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</row>
    <row r="24" spans="1:170" ht="17.25" customHeight="1" x14ac:dyDescent="0.3">
      <c r="A24" s="12"/>
      <c r="B24" s="8"/>
      <c r="C24" s="9"/>
      <c r="D24" s="10"/>
      <c r="E24" s="12"/>
      <c r="F24" s="12"/>
      <c r="G24" s="12"/>
      <c r="H24" s="8"/>
      <c r="I24" s="12"/>
      <c r="J24" s="11"/>
      <c r="K24" s="11"/>
      <c r="L24" s="1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</row>
    <row r="25" spans="1:170" x14ac:dyDescent="0.3">
      <c r="A25" s="2" t="s">
        <v>5</v>
      </c>
      <c r="B25" s="14" t="s">
        <v>31</v>
      </c>
    </row>
    <row r="26" spans="1:170" x14ac:dyDescent="0.3">
      <c r="A26" s="2"/>
      <c r="B26" s="14"/>
    </row>
    <row r="27" spans="1:170" x14ac:dyDescent="0.3">
      <c r="A27" s="2" t="s">
        <v>15</v>
      </c>
      <c r="B27" s="14" t="s">
        <v>32</v>
      </c>
    </row>
    <row r="28" spans="1:170" x14ac:dyDescent="0.3">
      <c r="A28" s="2"/>
    </row>
    <row r="29" spans="1:170" x14ac:dyDescent="0.3">
      <c r="A29" s="2" t="s">
        <v>17</v>
      </c>
      <c r="B29" t="s">
        <v>33</v>
      </c>
    </row>
    <row r="31" spans="1:170" x14ac:dyDescent="0.3">
      <c r="A31" s="2" t="s">
        <v>18</v>
      </c>
      <c r="B31" t="s">
        <v>35</v>
      </c>
    </row>
    <row r="33" spans="1:2" x14ac:dyDescent="0.3">
      <c r="A33" s="2" t="s">
        <v>19</v>
      </c>
      <c r="B33" t="s">
        <v>34</v>
      </c>
    </row>
  </sheetData>
  <mergeCells count="72">
    <mergeCell ref="K15:K16"/>
    <mergeCell ref="L15:L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  <mergeCell ref="J5:J6"/>
    <mergeCell ref="K5:K6"/>
    <mergeCell ref="J7:J8"/>
    <mergeCell ref="K7:K8"/>
    <mergeCell ref="H7:H8"/>
    <mergeCell ref="I7:I8"/>
    <mergeCell ref="F5:F6"/>
    <mergeCell ref="G5:G6"/>
    <mergeCell ref="H5:H6"/>
    <mergeCell ref="I5:I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C4EE-5FC8-489A-92C6-8B0650E03B1F}">
  <dimension ref="A2:FN27"/>
  <sheetViews>
    <sheetView topLeftCell="J1" workbookViewId="0">
      <selection activeCell="K12" sqref="K12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91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5" t="s">
        <v>5</v>
      </c>
      <c r="B7" s="17" t="s">
        <v>36</v>
      </c>
      <c r="C7" s="37" t="s">
        <v>38</v>
      </c>
      <c r="D7" s="39">
        <v>92460</v>
      </c>
      <c r="E7" s="41"/>
      <c r="F7" s="41"/>
      <c r="G7" s="41"/>
      <c r="H7" s="17" t="s">
        <v>41</v>
      </c>
      <c r="I7" s="19" t="s">
        <v>39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95" customHeight="1" x14ac:dyDescent="0.3">
      <c r="A9" s="35" t="s">
        <v>15</v>
      </c>
      <c r="B9" s="17" t="s">
        <v>37</v>
      </c>
      <c r="C9" s="37" t="s">
        <v>38</v>
      </c>
      <c r="D9" s="39">
        <v>65640</v>
      </c>
      <c r="E9" s="41"/>
      <c r="F9" s="41"/>
      <c r="G9" s="41"/>
      <c r="H9" s="17" t="s">
        <v>41</v>
      </c>
      <c r="I9" s="19" t="s">
        <v>40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5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3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3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3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3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3">
      <c r="A19" s="2" t="s">
        <v>5</v>
      </c>
      <c r="B19" s="14" t="s">
        <v>42</v>
      </c>
    </row>
    <row r="20" spans="1:170" x14ac:dyDescent="0.3">
      <c r="A20" s="2"/>
      <c r="B20" s="14"/>
    </row>
    <row r="21" spans="1:170" x14ac:dyDescent="0.3">
      <c r="A21" s="2" t="s">
        <v>15</v>
      </c>
      <c r="B21" s="14" t="s">
        <v>43</v>
      </c>
    </row>
    <row r="22" spans="1:170" x14ac:dyDescent="0.3">
      <c r="A22" s="2"/>
    </row>
    <row r="23" spans="1:170" x14ac:dyDescent="0.3">
      <c r="A23" s="2"/>
    </row>
    <row r="25" spans="1:170" x14ac:dyDescent="0.3">
      <c r="A25" s="2"/>
    </row>
    <row r="27" spans="1:170" x14ac:dyDescent="0.3">
      <c r="A27" s="2"/>
    </row>
  </sheetData>
  <mergeCells count="36"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E757-B3F8-4BF0-A34A-EE190CAB228E}">
  <dimension ref="A2:FN53"/>
  <sheetViews>
    <sheetView topLeftCell="A28" workbookViewId="0">
      <selection activeCell="B37" sqref="B37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94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5" t="s">
        <v>5</v>
      </c>
      <c r="B7" s="17" t="s">
        <v>50</v>
      </c>
      <c r="C7" s="37" t="s">
        <v>44</v>
      </c>
      <c r="D7" s="39">
        <v>6000</v>
      </c>
      <c r="E7" s="41"/>
      <c r="F7" s="41"/>
      <c r="G7" s="41"/>
      <c r="H7" s="17" t="s">
        <v>56</v>
      </c>
      <c r="I7" s="19" t="s">
        <v>58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95" customHeight="1" x14ac:dyDescent="0.3">
      <c r="A9" s="35" t="s">
        <v>15</v>
      </c>
      <c r="B9" s="17" t="s">
        <v>59</v>
      </c>
      <c r="C9" s="37" t="s">
        <v>44</v>
      </c>
      <c r="D9" s="39">
        <v>80</v>
      </c>
      <c r="E9" s="41"/>
      <c r="F9" s="41"/>
      <c r="G9" s="41"/>
      <c r="H9" s="17" t="s">
        <v>56</v>
      </c>
      <c r="I9" s="19" t="s">
        <v>60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6.95" customHeight="1" x14ac:dyDescent="0.3">
      <c r="A11" s="35" t="s">
        <v>17</v>
      </c>
      <c r="B11" s="43" t="s">
        <v>52</v>
      </c>
      <c r="C11" s="37" t="s">
        <v>44</v>
      </c>
      <c r="D11" s="39">
        <v>11680</v>
      </c>
      <c r="E11" s="41"/>
      <c r="F11" s="41"/>
      <c r="G11" s="41"/>
      <c r="H11" s="43" t="s">
        <v>14</v>
      </c>
      <c r="I11" s="41" t="s">
        <v>62</v>
      </c>
      <c r="J11" s="15"/>
      <c r="K11" s="15">
        <f>D11*J11</f>
        <v>0</v>
      </c>
      <c r="L11" s="2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36"/>
      <c r="B12" s="44"/>
      <c r="C12" s="38"/>
      <c r="D12" s="40"/>
      <c r="E12" s="42"/>
      <c r="F12" s="42"/>
      <c r="G12" s="42"/>
      <c r="H12" s="44"/>
      <c r="I12" s="42"/>
      <c r="J12" s="16"/>
      <c r="K12" s="16"/>
      <c r="L12" s="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6.95" customHeight="1" x14ac:dyDescent="0.3">
      <c r="A13" s="35" t="s">
        <v>18</v>
      </c>
      <c r="B13" s="17" t="s">
        <v>53</v>
      </c>
      <c r="C13" s="37" t="s">
        <v>44</v>
      </c>
      <c r="D13" s="39">
        <v>41240</v>
      </c>
      <c r="E13" s="41"/>
      <c r="F13" s="41"/>
      <c r="G13" s="41"/>
      <c r="H13" s="43" t="s">
        <v>14</v>
      </c>
      <c r="I13" s="19" t="s">
        <v>61</v>
      </c>
      <c r="J13" s="15"/>
      <c r="K13" s="15">
        <f>D13*J13</f>
        <v>0</v>
      </c>
      <c r="L13" s="2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ht="17.25" customHeight="1" thickBot="1" x14ac:dyDescent="0.35">
      <c r="A14" s="36"/>
      <c r="B14" s="18"/>
      <c r="C14" s="38"/>
      <c r="D14" s="40"/>
      <c r="E14" s="42"/>
      <c r="F14" s="42"/>
      <c r="G14" s="42"/>
      <c r="H14" s="44"/>
      <c r="I14" s="20"/>
      <c r="J14" s="16"/>
      <c r="K14" s="16"/>
      <c r="L14" s="2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ht="16.95" customHeight="1" x14ac:dyDescent="0.3">
      <c r="A15" s="35" t="s">
        <v>19</v>
      </c>
      <c r="B15" s="17" t="s">
        <v>53</v>
      </c>
      <c r="C15" s="37" t="s">
        <v>44</v>
      </c>
      <c r="D15" s="39">
        <v>39300</v>
      </c>
      <c r="E15" s="41"/>
      <c r="F15" s="41"/>
      <c r="G15" s="41"/>
      <c r="H15" s="43" t="s">
        <v>14</v>
      </c>
      <c r="I15" s="19" t="s">
        <v>63</v>
      </c>
      <c r="J15" s="15"/>
      <c r="K15" s="15">
        <f>D15*J15</f>
        <v>0</v>
      </c>
      <c r="L15" s="2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thickBot="1" x14ac:dyDescent="0.35">
      <c r="A16" s="36"/>
      <c r="B16" s="18"/>
      <c r="C16" s="38"/>
      <c r="D16" s="40"/>
      <c r="E16" s="42"/>
      <c r="F16" s="42"/>
      <c r="G16" s="42"/>
      <c r="H16" s="44"/>
      <c r="I16" s="20"/>
      <c r="J16" s="16"/>
      <c r="K16" s="16"/>
      <c r="L16" s="2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ht="16.95" customHeight="1" x14ac:dyDescent="0.3">
      <c r="A17" s="35" t="s">
        <v>45</v>
      </c>
      <c r="B17" s="17" t="s">
        <v>53</v>
      </c>
      <c r="C17" s="37" t="s">
        <v>44</v>
      </c>
      <c r="D17" s="39">
        <v>8680</v>
      </c>
      <c r="E17" s="41"/>
      <c r="F17" s="41"/>
      <c r="G17" s="41"/>
      <c r="H17" s="43" t="s">
        <v>14</v>
      </c>
      <c r="I17" s="19" t="s">
        <v>16</v>
      </c>
      <c r="J17" s="15"/>
      <c r="K17" s="15">
        <f>D17*J17</f>
        <v>0</v>
      </c>
      <c r="L17" s="2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thickBot="1" x14ac:dyDescent="0.35">
      <c r="A18" s="36"/>
      <c r="B18" s="18"/>
      <c r="C18" s="38"/>
      <c r="D18" s="40"/>
      <c r="E18" s="42"/>
      <c r="F18" s="42"/>
      <c r="G18" s="42"/>
      <c r="H18" s="44"/>
      <c r="I18" s="20"/>
      <c r="J18" s="16"/>
      <c r="K18" s="16"/>
      <c r="L18" s="2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ht="16.95" customHeight="1" x14ac:dyDescent="0.3">
      <c r="A19" s="35" t="s">
        <v>46</v>
      </c>
      <c r="B19" s="17" t="s">
        <v>54</v>
      </c>
      <c r="C19" s="37" t="s">
        <v>44</v>
      </c>
      <c r="D19" s="39">
        <v>72</v>
      </c>
      <c r="E19" s="41"/>
      <c r="F19" s="41"/>
      <c r="G19" s="41"/>
      <c r="H19" s="17" t="s">
        <v>57</v>
      </c>
      <c r="I19" s="19" t="s">
        <v>64</v>
      </c>
      <c r="J19" s="15"/>
      <c r="K19" s="15">
        <f>D19*J19</f>
        <v>0</v>
      </c>
      <c r="L19" s="2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</row>
    <row r="20" spans="1:170" ht="17.25" customHeight="1" thickBot="1" x14ac:dyDescent="0.35">
      <c r="A20" s="36"/>
      <c r="B20" s="18"/>
      <c r="C20" s="38"/>
      <c r="D20" s="40"/>
      <c r="E20" s="42"/>
      <c r="F20" s="42"/>
      <c r="G20" s="42"/>
      <c r="H20" s="18"/>
      <c r="I20" s="20"/>
      <c r="J20" s="16"/>
      <c r="K20" s="16"/>
      <c r="L20" s="2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</row>
    <row r="21" spans="1:170" ht="16.95" customHeight="1" x14ac:dyDescent="0.3">
      <c r="A21" s="35" t="s">
        <v>47</v>
      </c>
      <c r="B21" s="17" t="s">
        <v>51</v>
      </c>
      <c r="C21" s="37" t="s">
        <v>44</v>
      </c>
      <c r="D21" s="39">
        <v>72</v>
      </c>
      <c r="E21" s="41"/>
      <c r="F21" s="41"/>
      <c r="G21" s="41"/>
      <c r="H21" s="17" t="s">
        <v>57</v>
      </c>
      <c r="I21" s="19" t="s">
        <v>61</v>
      </c>
      <c r="J21" s="15"/>
      <c r="K21" s="15">
        <f>D21*J21</f>
        <v>0</v>
      </c>
      <c r="L21" s="2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</row>
    <row r="22" spans="1:170" ht="17.25" customHeight="1" thickBot="1" x14ac:dyDescent="0.35">
      <c r="A22" s="36"/>
      <c r="B22" s="18"/>
      <c r="C22" s="38"/>
      <c r="D22" s="40"/>
      <c r="E22" s="42"/>
      <c r="F22" s="42"/>
      <c r="G22" s="42"/>
      <c r="H22" s="18"/>
      <c r="I22" s="20"/>
      <c r="J22" s="16"/>
      <c r="K22" s="16"/>
      <c r="L22" s="2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</row>
    <row r="23" spans="1:170" ht="16.95" customHeight="1" x14ac:dyDescent="0.3">
      <c r="A23" s="35" t="s">
        <v>48</v>
      </c>
      <c r="B23" s="17" t="s">
        <v>50</v>
      </c>
      <c r="C23" s="37" t="s">
        <v>44</v>
      </c>
      <c r="D23" s="39">
        <v>88</v>
      </c>
      <c r="E23" s="41"/>
      <c r="F23" s="41"/>
      <c r="G23" s="41"/>
      <c r="H23" s="17" t="s">
        <v>57</v>
      </c>
      <c r="I23" s="19" t="s">
        <v>65</v>
      </c>
      <c r="J23" s="15"/>
      <c r="K23" s="15">
        <f>D23*J23</f>
        <v>0</v>
      </c>
      <c r="L23" s="2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</row>
    <row r="24" spans="1:170" ht="17.25" customHeight="1" thickBot="1" x14ac:dyDescent="0.35">
      <c r="A24" s="36"/>
      <c r="B24" s="18"/>
      <c r="C24" s="38"/>
      <c r="D24" s="40"/>
      <c r="E24" s="42"/>
      <c r="F24" s="42"/>
      <c r="G24" s="42"/>
      <c r="H24" s="18"/>
      <c r="I24" s="20"/>
      <c r="J24" s="16"/>
      <c r="K24" s="16"/>
      <c r="L24" s="2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</row>
    <row r="25" spans="1:170" ht="16.95" customHeight="1" x14ac:dyDescent="0.3">
      <c r="A25" s="35" t="s">
        <v>49</v>
      </c>
      <c r="B25" s="17" t="s">
        <v>55</v>
      </c>
      <c r="C25" s="37" t="s">
        <v>44</v>
      </c>
      <c r="D25" s="39">
        <v>40</v>
      </c>
      <c r="E25" s="41"/>
      <c r="F25" s="41"/>
      <c r="G25" s="41"/>
      <c r="H25" s="17" t="s">
        <v>57</v>
      </c>
      <c r="I25" s="19" t="s">
        <v>29</v>
      </c>
      <c r="J25" s="15"/>
      <c r="K25" s="15">
        <f>D25*J25</f>
        <v>0</v>
      </c>
      <c r="L25" s="2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</row>
    <row r="26" spans="1:170" ht="17.25" customHeight="1" thickBot="1" x14ac:dyDescent="0.35">
      <c r="A26" s="36"/>
      <c r="B26" s="18"/>
      <c r="C26" s="38"/>
      <c r="D26" s="40"/>
      <c r="E26" s="42"/>
      <c r="F26" s="42"/>
      <c r="G26" s="42"/>
      <c r="H26" s="18"/>
      <c r="I26" s="20"/>
      <c r="J26" s="16"/>
      <c r="K26" s="16"/>
      <c r="L26" s="2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</row>
    <row r="27" spans="1:170" ht="17.25" customHeight="1" thickBot="1" x14ac:dyDescent="0.35">
      <c r="A27" s="12"/>
      <c r="B27" s="8"/>
      <c r="C27" s="9"/>
      <c r="D27" s="10"/>
      <c r="E27" s="12"/>
      <c r="F27" s="12"/>
      <c r="G27" s="12"/>
      <c r="H27" s="8"/>
      <c r="I27" s="12"/>
      <c r="J27" s="11"/>
      <c r="K27" s="11"/>
      <c r="L27" s="1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</row>
    <row r="28" spans="1:170" ht="17.25" customHeight="1" thickBot="1" x14ac:dyDescent="0.35">
      <c r="A28" s="12"/>
      <c r="B28" s="8"/>
      <c r="C28" s="9"/>
      <c r="D28" s="10"/>
      <c r="E28" s="12"/>
      <c r="F28" s="12"/>
      <c r="G28" s="12"/>
      <c r="H28" s="8"/>
      <c r="I28" s="12"/>
      <c r="J28" s="11"/>
      <c r="K28" s="6">
        <f>SUM(K7:K26)</f>
        <v>0</v>
      </c>
      <c r="L28" s="1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</row>
    <row r="29" spans="1:170" ht="17.25" customHeight="1" x14ac:dyDescent="0.3">
      <c r="A29" s="12"/>
      <c r="B29" s="8"/>
      <c r="C29" s="9"/>
      <c r="D29" s="10"/>
      <c r="E29" s="12"/>
      <c r="F29" s="12"/>
      <c r="G29" s="12"/>
      <c r="H29" s="8"/>
      <c r="I29" s="12"/>
      <c r="J29" s="11"/>
      <c r="K29" s="11"/>
      <c r="L29" s="1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</row>
    <row r="30" spans="1:170" x14ac:dyDescent="0.3">
      <c r="A30" s="2"/>
      <c r="B30" s="4"/>
      <c r="K30" s="3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</row>
    <row r="31" spans="1:170" x14ac:dyDescent="0.3">
      <c r="A31" s="2"/>
      <c r="K31" s="3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</row>
    <row r="32" spans="1:170" x14ac:dyDescent="0.3">
      <c r="A32" s="2"/>
      <c r="K32" s="3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</row>
    <row r="33" spans="1:170" x14ac:dyDescent="0.3">
      <c r="A33" s="2"/>
      <c r="B33" s="5" t="s">
        <v>12</v>
      </c>
      <c r="K33" s="3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</row>
    <row r="34" spans="1:170" ht="17.25" customHeight="1" x14ac:dyDescent="0.3">
      <c r="A34" s="12"/>
      <c r="B34" s="8"/>
      <c r="C34" s="9"/>
      <c r="D34" s="10"/>
      <c r="E34" s="12"/>
      <c r="F34" s="12"/>
      <c r="G34" s="12"/>
      <c r="H34" s="8"/>
      <c r="I34" s="12"/>
      <c r="J34" s="11"/>
      <c r="K34" s="11"/>
      <c r="L34" s="11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</row>
    <row r="35" spans="1:170" x14ac:dyDescent="0.3">
      <c r="A35" s="2" t="s">
        <v>5</v>
      </c>
      <c r="B35" s="14" t="s">
        <v>95</v>
      </c>
    </row>
    <row r="36" spans="1:170" x14ac:dyDescent="0.3">
      <c r="A36" s="2"/>
      <c r="B36" s="14"/>
    </row>
    <row r="37" spans="1:170" x14ac:dyDescent="0.3">
      <c r="A37" s="2" t="s">
        <v>15</v>
      </c>
      <c r="B37" s="14" t="s">
        <v>96</v>
      </c>
    </row>
    <row r="38" spans="1:170" x14ac:dyDescent="0.3">
      <c r="A38" s="2"/>
    </row>
    <row r="39" spans="1:170" x14ac:dyDescent="0.3">
      <c r="A39" s="2" t="s">
        <v>17</v>
      </c>
      <c r="B39" t="s">
        <v>70</v>
      </c>
    </row>
    <row r="41" spans="1:170" x14ac:dyDescent="0.3">
      <c r="A41" s="2" t="s">
        <v>18</v>
      </c>
      <c r="B41" t="s">
        <v>71</v>
      </c>
    </row>
    <row r="43" spans="1:170" x14ac:dyDescent="0.3">
      <c r="A43" s="2" t="s">
        <v>19</v>
      </c>
      <c r="B43" t="s">
        <v>71</v>
      </c>
    </row>
    <row r="45" spans="1:170" x14ac:dyDescent="0.3">
      <c r="A45" s="2" t="s">
        <v>45</v>
      </c>
      <c r="B45" t="s">
        <v>71</v>
      </c>
    </row>
    <row r="46" spans="1:170" x14ac:dyDescent="0.3">
      <c r="A46" s="2"/>
    </row>
    <row r="47" spans="1:170" x14ac:dyDescent="0.3">
      <c r="A47" s="2" t="s">
        <v>46</v>
      </c>
      <c r="B47" t="s">
        <v>66</v>
      </c>
    </row>
    <row r="48" spans="1:170" x14ac:dyDescent="0.3">
      <c r="A48" s="2"/>
    </row>
    <row r="49" spans="1:2" x14ac:dyDescent="0.3">
      <c r="A49" s="2" t="s">
        <v>47</v>
      </c>
      <c r="B49" t="s">
        <v>67</v>
      </c>
    </row>
    <row r="50" spans="1:2" x14ac:dyDescent="0.3">
      <c r="A50" s="2"/>
    </row>
    <row r="51" spans="1:2" x14ac:dyDescent="0.3">
      <c r="A51" s="2" t="s">
        <v>48</v>
      </c>
      <c r="B51" t="s">
        <v>68</v>
      </c>
    </row>
    <row r="53" spans="1:2" x14ac:dyDescent="0.3">
      <c r="A53" s="2" t="s">
        <v>49</v>
      </c>
      <c r="B53" t="s">
        <v>69</v>
      </c>
    </row>
  </sheetData>
  <mergeCells count="132">
    <mergeCell ref="G25:G26"/>
    <mergeCell ref="H25:H26"/>
    <mergeCell ref="I25:I26"/>
    <mergeCell ref="J25:J26"/>
    <mergeCell ref="K25:K26"/>
    <mergeCell ref="L25:L26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A23:A24"/>
    <mergeCell ref="B23:B24"/>
    <mergeCell ref="C23:C24"/>
    <mergeCell ref="D23:D24"/>
    <mergeCell ref="E23:E24"/>
    <mergeCell ref="F23:F24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A19:A20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4ECB-5F9A-45F3-A5F9-111DCEEFC1E5}">
  <dimension ref="A2:FN25"/>
  <sheetViews>
    <sheetView topLeftCell="C4" workbookViewId="0">
      <selection activeCell="D13" sqref="D13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93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5" t="s">
        <v>5</v>
      </c>
      <c r="B7" s="17" t="s">
        <v>72</v>
      </c>
      <c r="C7" s="37" t="s">
        <v>73</v>
      </c>
      <c r="D7" s="39">
        <v>69840</v>
      </c>
      <c r="E7" s="41"/>
      <c r="F7" s="41"/>
      <c r="G7" s="41"/>
      <c r="H7" s="17" t="s">
        <v>24</v>
      </c>
      <c r="I7" s="19" t="s">
        <v>28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7.25" customHeight="1" thickBot="1" x14ac:dyDescent="0.35">
      <c r="A9" s="12"/>
      <c r="B9" s="8"/>
      <c r="C9" s="9"/>
      <c r="D9" s="10"/>
      <c r="E9" s="12"/>
      <c r="F9" s="12"/>
      <c r="G9" s="12"/>
      <c r="H9" s="8"/>
      <c r="I9" s="12"/>
      <c r="J9" s="11"/>
      <c r="K9" s="11"/>
      <c r="L9" s="11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12"/>
      <c r="B10" s="8"/>
      <c r="C10" s="9"/>
      <c r="D10" s="10"/>
      <c r="E10" s="12"/>
      <c r="F10" s="12"/>
      <c r="G10" s="12"/>
      <c r="H10" s="8"/>
      <c r="I10" s="12"/>
      <c r="J10" s="11"/>
      <c r="K10" s="6">
        <f>SUM(K7:K8)</f>
        <v>0</v>
      </c>
      <c r="L10" s="11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x14ac:dyDescent="0.3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x14ac:dyDescent="0.3">
      <c r="A12" s="2"/>
      <c r="B12" s="4"/>
      <c r="K12" s="3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x14ac:dyDescent="0.3">
      <c r="A13" s="2"/>
      <c r="K13" s="3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3">
      <c r="A14" s="2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3">
      <c r="A15" s="2"/>
      <c r="B15" s="5" t="s">
        <v>12</v>
      </c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x14ac:dyDescent="0.3">
      <c r="A16" s="12"/>
      <c r="B16" s="8"/>
      <c r="C16" s="9"/>
      <c r="D16" s="10"/>
      <c r="E16" s="12"/>
      <c r="F16" s="12"/>
      <c r="G16" s="12"/>
      <c r="H16" s="8"/>
      <c r="I16" s="12"/>
      <c r="J16" s="11"/>
      <c r="K16" s="11"/>
      <c r="L16" s="1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2" x14ac:dyDescent="0.3">
      <c r="A17" s="2" t="s">
        <v>5</v>
      </c>
      <c r="B17" s="14" t="s">
        <v>74</v>
      </c>
    </row>
    <row r="18" spans="1:2" x14ac:dyDescent="0.3">
      <c r="A18" s="2"/>
      <c r="B18" s="14"/>
    </row>
    <row r="19" spans="1:2" x14ac:dyDescent="0.3">
      <c r="A19" s="2"/>
      <c r="B19" s="14"/>
    </row>
    <row r="20" spans="1:2" x14ac:dyDescent="0.3">
      <c r="A20" s="2"/>
    </row>
    <row r="21" spans="1:2" x14ac:dyDescent="0.3">
      <c r="A21" s="2"/>
    </row>
    <row r="23" spans="1:2" x14ac:dyDescent="0.3">
      <c r="A23" s="2"/>
    </row>
    <row r="25" spans="1:2" x14ac:dyDescent="0.3">
      <c r="A25" s="2"/>
    </row>
  </sheetData>
  <mergeCells count="24"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1D11-B1C1-4138-8E61-3009F9B2F354}">
  <dimension ref="A2:FN37"/>
  <sheetViews>
    <sheetView tabSelected="1" workbookViewId="0">
      <selection activeCell="E34" sqref="E34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" thickBot="1" x14ac:dyDescent="0.35">
      <c r="A4" s="13" t="s">
        <v>92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3">
      <c r="A5" s="29"/>
      <c r="B5" s="23" t="s">
        <v>1</v>
      </c>
      <c r="C5" s="25" t="s">
        <v>6</v>
      </c>
      <c r="D5" s="31" t="s">
        <v>7</v>
      </c>
      <c r="E5" s="23" t="s">
        <v>2</v>
      </c>
      <c r="F5" s="21" t="s">
        <v>3</v>
      </c>
      <c r="G5" s="21" t="s">
        <v>4</v>
      </c>
      <c r="H5" s="23" t="s">
        <v>9</v>
      </c>
      <c r="I5" s="25" t="s">
        <v>10</v>
      </c>
      <c r="J5" s="25" t="s">
        <v>8</v>
      </c>
      <c r="K5" s="31" t="s">
        <v>11</v>
      </c>
      <c r="L5" s="33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5">
      <c r="A6" s="30"/>
      <c r="B6" s="24"/>
      <c r="C6" s="26"/>
      <c r="D6" s="32"/>
      <c r="E6" s="24"/>
      <c r="F6" s="22"/>
      <c r="G6" s="22"/>
      <c r="H6" s="24"/>
      <c r="I6" s="26"/>
      <c r="J6" s="26"/>
      <c r="K6" s="32"/>
      <c r="L6" s="3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95" customHeight="1" x14ac:dyDescent="0.3">
      <c r="A7" s="35" t="s">
        <v>5</v>
      </c>
      <c r="B7" s="17" t="s">
        <v>79</v>
      </c>
      <c r="C7" s="37" t="s">
        <v>75</v>
      </c>
      <c r="D7" s="39">
        <v>142220</v>
      </c>
      <c r="E7" s="41"/>
      <c r="F7" s="41"/>
      <c r="G7" s="41"/>
      <c r="H7" s="17" t="s">
        <v>24</v>
      </c>
      <c r="I7" s="19" t="s">
        <v>84</v>
      </c>
      <c r="J7" s="15"/>
      <c r="K7" s="15">
        <f>D7*J7</f>
        <v>0</v>
      </c>
      <c r="L7" s="2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5">
      <c r="A8" s="36"/>
      <c r="B8" s="18"/>
      <c r="C8" s="38"/>
      <c r="D8" s="40"/>
      <c r="E8" s="42"/>
      <c r="F8" s="42"/>
      <c r="G8" s="42"/>
      <c r="H8" s="18"/>
      <c r="I8" s="20"/>
      <c r="J8" s="16"/>
      <c r="K8" s="16"/>
      <c r="L8" s="2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95" customHeight="1" x14ac:dyDescent="0.3">
      <c r="A9" s="35" t="s">
        <v>15</v>
      </c>
      <c r="B9" s="17" t="s">
        <v>80</v>
      </c>
      <c r="C9" s="37" t="s">
        <v>75</v>
      </c>
      <c r="D9" s="39">
        <v>148380</v>
      </c>
      <c r="E9" s="41"/>
      <c r="F9" s="41"/>
      <c r="G9" s="41"/>
      <c r="H9" s="17" t="s">
        <v>24</v>
      </c>
      <c r="I9" s="19" t="s">
        <v>83</v>
      </c>
      <c r="J9" s="15"/>
      <c r="K9" s="15">
        <f>D9*J9</f>
        <v>0</v>
      </c>
      <c r="L9" s="2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5">
      <c r="A10" s="36"/>
      <c r="B10" s="18"/>
      <c r="C10" s="38"/>
      <c r="D10" s="40"/>
      <c r="E10" s="42"/>
      <c r="F10" s="42"/>
      <c r="G10" s="42"/>
      <c r="H10" s="18"/>
      <c r="I10" s="20"/>
      <c r="J10" s="16"/>
      <c r="K10" s="16"/>
      <c r="L10" s="2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6.95" customHeight="1" x14ac:dyDescent="0.3">
      <c r="A11" s="35" t="s">
        <v>17</v>
      </c>
      <c r="B11" s="17" t="s">
        <v>81</v>
      </c>
      <c r="C11" s="37" t="s">
        <v>75</v>
      </c>
      <c r="D11" s="39">
        <v>37860</v>
      </c>
      <c r="E11" s="41"/>
      <c r="F11" s="41"/>
      <c r="G11" s="41"/>
      <c r="H11" s="43" t="s">
        <v>76</v>
      </c>
      <c r="I11" s="41" t="s">
        <v>85</v>
      </c>
      <c r="J11" s="15"/>
      <c r="K11" s="15">
        <f>D11*J11</f>
        <v>0</v>
      </c>
      <c r="L11" s="2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5">
      <c r="A12" s="36"/>
      <c r="B12" s="18"/>
      <c r="C12" s="38"/>
      <c r="D12" s="40"/>
      <c r="E12" s="42"/>
      <c r="F12" s="42"/>
      <c r="G12" s="42"/>
      <c r="H12" s="44"/>
      <c r="I12" s="42"/>
      <c r="J12" s="16"/>
      <c r="K12" s="16"/>
      <c r="L12" s="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6.95" customHeight="1" x14ac:dyDescent="0.3">
      <c r="A13" s="35" t="s">
        <v>18</v>
      </c>
      <c r="B13" s="17" t="s">
        <v>80</v>
      </c>
      <c r="C13" s="37" t="s">
        <v>75</v>
      </c>
      <c r="D13" s="39">
        <v>1020</v>
      </c>
      <c r="E13" s="41"/>
      <c r="F13" s="41"/>
      <c r="G13" s="41"/>
      <c r="H13" s="17" t="s">
        <v>77</v>
      </c>
      <c r="I13" s="19" t="s">
        <v>83</v>
      </c>
      <c r="J13" s="15"/>
      <c r="K13" s="15">
        <f>D13*J13</f>
        <v>0</v>
      </c>
      <c r="L13" s="2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ht="17.25" customHeight="1" thickBot="1" x14ac:dyDescent="0.35">
      <c r="A14" s="36"/>
      <c r="B14" s="18"/>
      <c r="C14" s="38"/>
      <c r="D14" s="40"/>
      <c r="E14" s="42"/>
      <c r="F14" s="42"/>
      <c r="G14" s="42"/>
      <c r="H14" s="18"/>
      <c r="I14" s="20"/>
      <c r="J14" s="16"/>
      <c r="K14" s="16"/>
      <c r="L14" s="2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ht="16.95" customHeight="1" x14ac:dyDescent="0.3">
      <c r="A15" s="35" t="s">
        <v>19</v>
      </c>
      <c r="B15" s="17" t="s">
        <v>81</v>
      </c>
      <c r="C15" s="37" t="s">
        <v>75</v>
      </c>
      <c r="D15" s="39">
        <v>1320</v>
      </c>
      <c r="E15" s="41"/>
      <c r="F15" s="41"/>
      <c r="G15" s="41"/>
      <c r="H15" s="17" t="s">
        <v>78</v>
      </c>
      <c r="I15" s="41" t="s">
        <v>85</v>
      </c>
      <c r="J15" s="15"/>
      <c r="K15" s="15">
        <f>D15*J15</f>
        <v>0</v>
      </c>
      <c r="L15" s="2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ht="17.25" customHeight="1" thickBot="1" x14ac:dyDescent="0.35">
      <c r="A16" s="36"/>
      <c r="B16" s="18"/>
      <c r="C16" s="38"/>
      <c r="D16" s="40"/>
      <c r="E16" s="42"/>
      <c r="F16" s="42"/>
      <c r="G16" s="42"/>
      <c r="H16" s="18"/>
      <c r="I16" s="42"/>
      <c r="J16" s="16"/>
      <c r="K16" s="16"/>
      <c r="L16" s="2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ht="16.95" customHeight="1" x14ac:dyDescent="0.3">
      <c r="A17" s="35" t="s">
        <v>45</v>
      </c>
      <c r="B17" s="17" t="s">
        <v>82</v>
      </c>
      <c r="C17" s="37" t="s">
        <v>75</v>
      </c>
      <c r="D17" s="39">
        <v>900</v>
      </c>
      <c r="E17" s="41"/>
      <c r="F17" s="41"/>
      <c r="G17" s="41"/>
      <c r="H17" s="17" t="s">
        <v>77</v>
      </c>
      <c r="I17" s="41" t="s">
        <v>86</v>
      </c>
      <c r="J17" s="15"/>
      <c r="K17" s="15">
        <f>D17*J17</f>
        <v>0</v>
      </c>
      <c r="L17" s="2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thickBot="1" x14ac:dyDescent="0.35">
      <c r="A18" s="36"/>
      <c r="B18" s="18"/>
      <c r="C18" s="38"/>
      <c r="D18" s="40"/>
      <c r="E18" s="42"/>
      <c r="F18" s="42"/>
      <c r="G18" s="42"/>
      <c r="H18" s="18"/>
      <c r="I18" s="42"/>
      <c r="J18" s="16"/>
      <c r="K18" s="16"/>
      <c r="L18" s="2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ht="17.25" customHeight="1" thickBot="1" x14ac:dyDescent="0.35">
      <c r="A19" s="12"/>
      <c r="B19" s="8"/>
      <c r="C19" s="9"/>
      <c r="D19" s="10"/>
      <c r="E19" s="12"/>
      <c r="F19" s="12"/>
      <c r="G19" s="12"/>
      <c r="H19" s="8"/>
      <c r="I19" s="12"/>
      <c r="J19" s="11"/>
      <c r="K19" s="11"/>
      <c r="L19" s="11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</row>
    <row r="20" spans="1:170" ht="17.25" customHeight="1" thickBot="1" x14ac:dyDescent="0.35">
      <c r="A20" s="12"/>
      <c r="B20" s="8"/>
      <c r="C20" s="9"/>
      <c r="D20" s="10"/>
      <c r="E20" s="12"/>
      <c r="F20" s="12"/>
      <c r="G20" s="12"/>
      <c r="H20" s="8"/>
      <c r="I20" s="12"/>
      <c r="J20" s="11"/>
      <c r="K20" s="6">
        <f>SUM(K7:K18)</f>
        <v>0</v>
      </c>
      <c r="L20" s="1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</row>
    <row r="21" spans="1:170" ht="17.25" customHeight="1" x14ac:dyDescent="0.3">
      <c r="A21" s="12"/>
      <c r="B21" s="8"/>
      <c r="C21" s="9"/>
      <c r="D21" s="10"/>
      <c r="E21" s="12"/>
      <c r="F21" s="12"/>
      <c r="G21" s="12"/>
      <c r="H21" s="8"/>
      <c r="I21" s="12"/>
      <c r="J21" s="11"/>
      <c r="K21" s="11"/>
      <c r="L21" s="1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</row>
    <row r="22" spans="1:170" x14ac:dyDescent="0.3">
      <c r="A22" s="2"/>
      <c r="B22" s="4"/>
      <c r="K22" s="3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</row>
    <row r="23" spans="1:170" x14ac:dyDescent="0.3">
      <c r="A23" s="2"/>
      <c r="K23" s="3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</row>
    <row r="24" spans="1:170" x14ac:dyDescent="0.3">
      <c r="A24" s="2"/>
      <c r="K24" s="3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</row>
    <row r="25" spans="1:170" x14ac:dyDescent="0.3">
      <c r="A25" s="2"/>
      <c r="B25" s="5" t="s">
        <v>12</v>
      </c>
      <c r="K25" s="3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</row>
    <row r="26" spans="1:170" ht="17.25" customHeight="1" x14ac:dyDescent="0.3">
      <c r="A26" s="12"/>
      <c r="B26" s="8"/>
      <c r="C26" s="9"/>
      <c r="D26" s="10"/>
      <c r="E26" s="12"/>
      <c r="F26" s="12"/>
      <c r="G26" s="12"/>
      <c r="H26" s="8"/>
      <c r="I26" s="12"/>
      <c r="J26" s="11"/>
      <c r="K26" s="11"/>
      <c r="L26" s="1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</row>
    <row r="27" spans="1:170" x14ac:dyDescent="0.3">
      <c r="A27" s="2" t="s">
        <v>5</v>
      </c>
      <c r="B27" s="14" t="s">
        <v>87</v>
      </c>
    </row>
    <row r="28" spans="1:170" x14ac:dyDescent="0.3">
      <c r="A28" s="2"/>
      <c r="B28" s="14"/>
    </row>
    <row r="29" spans="1:170" x14ac:dyDescent="0.3">
      <c r="A29" s="2" t="s">
        <v>15</v>
      </c>
      <c r="B29" s="14" t="s">
        <v>88</v>
      </c>
    </row>
    <row r="30" spans="1:170" x14ac:dyDescent="0.3">
      <c r="A30" s="2"/>
    </row>
    <row r="31" spans="1:170" x14ac:dyDescent="0.3">
      <c r="A31" s="2" t="s">
        <v>17</v>
      </c>
      <c r="B31" t="s">
        <v>89</v>
      </c>
    </row>
    <row r="33" spans="1:2" x14ac:dyDescent="0.3">
      <c r="A33" s="2" t="s">
        <v>18</v>
      </c>
      <c r="B33" t="s">
        <v>97</v>
      </c>
    </row>
    <row r="35" spans="1:2" x14ac:dyDescent="0.3">
      <c r="A35" s="2" t="s">
        <v>19</v>
      </c>
      <c r="B35" t="s">
        <v>98</v>
      </c>
    </row>
    <row r="37" spans="1:2" x14ac:dyDescent="0.3">
      <c r="A37" s="2" t="s">
        <v>45</v>
      </c>
      <c r="B37" t="s">
        <v>99</v>
      </c>
    </row>
  </sheetData>
  <mergeCells count="84"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1:L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část 1. DIAZEPAM</vt:lpstr>
      <vt:lpstr>část 2. BROMAZEPAM</vt:lpstr>
      <vt:lpstr>část 3. MIDAZOLAM</vt:lpstr>
      <vt:lpstr>část 4. OXAZEPAM</vt:lpstr>
      <vt:lpstr>část 5. ALPRAZOLAM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2025-07-04T06:43:56Z</dcterms:modified>
</cp:coreProperties>
</file>