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.Kratochvil\Desktop\Zakázky Petr\VZMR\příprava\Neuromonitoring NEMDC II\ZD\"/>
    </mc:Choice>
  </mc:AlternateContent>
  <bookViews>
    <workbookView xWindow="-120" yWindow="-120" windowWidth="29040" windowHeight="15720"/>
  </bookViews>
  <sheets>
    <sheet name="Rozklad nabídkové cen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I8" i="1"/>
  <c r="J6" i="1"/>
  <c r="J8" i="1" l="1"/>
  <c r="J23" i="1"/>
  <c r="I7" i="1" s="1"/>
  <c r="K22" i="1"/>
  <c r="K21" i="1"/>
  <c r="K20" i="1"/>
  <c r="K19" i="1"/>
  <c r="K23" i="1" l="1"/>
  <c r="K7" i="1" s="1"/>
  <c r="J7" i="1" s="1"/>
  <c r="K13" i="1"/>
  <c r="J13" i="1"/>
  <c r="I13" i="1"/>
</calcChain>
</file>

<file path=xl/sharedStrings.xml><?xml version="1.0" encoding="utf-8"?>
<sst xmlns="http://schemas.openxmlformats.org/spreadsheetml/2006/main" count="37" uniqueCount="37">
  <si>
    <t>seznam započteného vázaného spotřebního materiálu</t>
  </si>
  <si>
    <t xml:space="preserve">popis </t>
  </si>
  <si>
    <t>velikost balení (počet kusů v balení)</t>
  </si>
  <si>
    <t>název výrobku</t>
  </si>
  <si>
    <t>katalogové číslo</t>
  </si>
  <si>
    <t>cena za kus bez DPH</t>
  </si>
  <si>
    <t>Název</t>
  </si>
  <si>
    <t>Specifikace zakázky</t>
  </si>
  <si>
    <t>Celková nabídková cena v Kč</t>
  </si>
  <si>
    <t>bez DPH</t>
  </si>
  <si>
    <t>částka DPH</t>
  </si>
  <si>
    <t>včetně DPH</t>
  </si>
  <si>
    <t xml:space="preserve">předpokládaná spotřeba v ks /rok 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</si>
  <si>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</si>
  <si>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Vymezení rozsahu pozáručního servisu*</t>
  </si>
  <si>
    <t>Cena za zásah v Kč bez DPH/1 ks</t>
  </si>
  <si>
    <t>Cena za zásah v Kč vč. DPH/1 ks</t>
  </si>
  <si>
    <t>Celková částka v Kč bez DPH za 96 měsíců/1 ks</t>
  </si>
  <si>
    <t>Celková částka v Kč vč. DPH za 96 měsíců/1 ks</t>
  </si>
  <si>
    <t>Výrobcem předepsané kontroly a prohlídky, kalibrace, validace a metrologická ověření v souladu se zákonem č. 505/1990 Sb.**</t>
  </si>
  <si>
    <t>Bezpečnostně technické kontroly dle § 45 zákona o zdravotnických prostředcích**</t>
  </si>
  <si>
    <t>Revize dle § 47 zákona o zdravotnických prostředcích**</t>
  </si>
  <si>
    <t>V případě zboží se zdroji ionizačního záření zkoušky dlouhodobé stability dle zákona č. 263/2016 Sb., atomový zákon**</t>
  </si>
  <si>
    <t>Nabídková cena celkem:</t>
  </si>
  <si>
    <t xml:space="preserve">* účastník nacení ty zásahy, které u daného zdravotnického prostředku přichází v úvahu  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</si>
  <si>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</si>
  <si>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Žlutě označená pole doplní účastník</t>
  </si>
  <si>
    <t>SZM celkem (zahrnuje veškerý vázaný spotřební materiál na 48 měsíců)</t>
  </si>
  <si>
    <t>Počet zásahů za rok</t>
  </si>
  <si>
    <t xml:space="preserve"> </t>
  </si>
  <si>
    <t>Neuromonitoring</t>
  </si>
  <si>
    <t>Cena za 1 rok</t>
  </si>
  <si>
    <t>Příloha č. 2 Rozklad nabídkové ceny</t>
  </si>
  <si>
    <t>Jednotka neuromonitoringu NEMDC II</t>
  </si>
  <si>
    <t>Cena celkem bez DPH v Kč</t>
  </si>
  <si>
    <t>cena za kus         s DPH v Kč</t>
  </si>
  <si>
    <t>Cena celkem        s DPH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</si>
</sst>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2" borderId="0" xfId="0" applyFont="1" applyFill="1" applyProtection="1"/>
    <xf numFmtId="0" fontId="1" fillId="0" borderId="0" xfId="0" applyFont="1" applyProtection="1"/>
    <xf numFmtId="0" fontId="2" fillId="3" borderId="0" xfId="0" applyFont="1" applyFill="1" applyProtection="1"/>
    <xf numFmtId="0" fontId="3" fillId="3" borderId="0" xfId="0" applyFont="1" applyFill="1" applyProtection="1"/>
    <xf numFmtId="0" fontId="1" fillId="3" borderId="0" xfId="0" applyFont="1" applyFill="1" applyProtection="1"/>
    <xf numFmtId="0" fontId="1" fillId="0" borderId="0" xfId="0" applyFont="1" applyFill="1" applyProtection="1"/>
    <xf numFmtId="0" fontId="4" fillId="6" borderId="11" xfId="0" applyFont="1" applyFill="1" applyBorder="1" applyAlignment="1" applyProtection="1">
      <alignment horizontal="center"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4" fillId="6" borderId="10" xfId="0" applyFont="1" applyFill="1" applyBorder="1" applyAlignment="1" applyProtection="1">
      <alignment vertical="center" wrapText="1"/>
    </xf>
    <xf numFmtId="0" fontId="4" fillId="6" borderId="12" xfId="0" applyFont="1" applyFill="1" applyBorder="1" applyAlignment="1" applyProtection="1">
      <alignment horizontal="center" vertical="center" wrapText="1"/>
    </xf>
    <xf numFmtId="0" fontId="4" fillId="6" borderId="13" xfId="0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4" fillId="6" borderId="20" xfId="0" applyFont="1" applyFill="1" applyBorder="1" applyAlignment="1" applyProtection="1">
      <alignment horizontal="center"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0" xfId="0" applyFont="1" applyFill="1" applyBorder="1" applyAlignment="1" applyProtection="1">
      <alignment vertical="center" wrapText="1"/>
    </xf>
    <xf numFmtId="0" fontId="4" fillId="6" borderId="23" xfId="0" applyFont="1" applyFill="1" applyBorder="1" applyAlignment="1" applyProtection="1">
      <alignment vertical="center" wrapText="1"/>
    </xf>
    <xf numFmtId="0" fontId="4" fillId="6" borderId="29" xfId="0" applyFont="1" applyFill="1" applyBorder="1" applyAlignment="1" applyProtection="1">
      <alignment horizontal="center" vertical="center" wrapText="1"/>
    </xf>
    <xf numFmtId="0" fontId="4" fillId="6" borderId="9" xfId="0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40" xfId="0" applyFont="1" applyFill="1" applyBorder="1" applyAlignment="1" applyProtection="1">
      <alignment horizontal="left" vertical="center" wrapText="1"/>
    </xf>
    <xf numFmtId="0" fontId="4" fillId="2" borderId="41" xfId="0" applyFont="1" applyFill="1" applyBorder="1" applyAlignment="1" applyProtection="1">
      <alignment horizontal="left" vertical="center" wrapText="1"/>
    </xf>
    <xf numFmtId="166" fontId="4" fillId="2" borderId="44" xfId="0" applyNumberFormat="1" applyFont="1" applyFill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 wrapText="1"/>
    </xf>
    <xf numFmtId="166" fontId="6" fillId="2" borderId="7" xfId="0" applyNumberFormat="1" applyFont="1" applyFill="1" applyBorder="1" applyAlignment="1" applyProtection="1">
      <alignment horizontal="center" vertical="center" wrapText="1"/>
    </xf>
    <xf numFmtId="166" fontId="6" fillId="2" borderId="1" xfId="0" applyNumberFormat="1" applyFont="1" applyFill="1" applyBorder="1" applyAlignment="1" applyProtection="1">
      <alignment horizontal="center" vertical="center" wrapText="1"/>
    </xf>
    <xf numFmtId="166" fontId="6" fillId="2" borderId="2" xfId="0" applyNumberFormat="1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left" vertical="center" wrapText="1"/>
    </xf>
    <xf numFmtId="0" fontId="8" fillId="4" borderId="42" xfId="0" applyFont="1" applyFill="1" applyBorder="1" applyAlignment="1" applyProtection="1">
      <alignment horizontal="left" vertical="center" wrapText="1"/>
    </xf>
    <xf numFmtId="0" fontId="8" fillId="4" borderId="37" xfId="0" applyFont="1" applyFill="1" applyBorder="1" applyAlignment="1" applyProtection="1">
      <alignment horizontal="left" vertical="center" wrapText="1"/>
    </xf>
    <xf numFmtId="0" fontId="8" fillId="4" borderId="43" xfId="0" applyFont="1" applyFill="1" applyBorder="1" applyAlignment="1" applyProtection="1">
      <alignment horizontal="left" vertical="center" wrapText="1"/>
    </xf>
    <xf numFmtId="0" fontId="8" fillId="4" borderId="38" xfId="0" applyFont="1" applyFill="1" applyBorder="1" applyAlignment="1" applyProtection="1">
      <alignment horizontal="left" vertical="center" wrapText="1"/>
    </xf>
    <xf numFmtId="0" fontId="13" fillId="4" borderId="0" xfId="0" applyFont="1" applyFill="1" applyAlignment="1" applyProtection="1">
      <alignment horizontal="left" vertical="center"/>
    </xf>
    <xf numFmtId="166" fontId="6" fillId="2" borderId="47" xfId="0" applyNumberFormat="1" applyFont="1" applyFill="1" applyBorder="1" applyAlignment="1" applyProtection="1">
      <alignment horizontal="center" vertical="center" wrapText="1"/>
    </xf>
    <xf numFmtId="166" fontId="6" fillId="2" borderId="44" xfId="0" applyNumberFormat="1" applyFont="1" applyFill="1" applyBorder="1" applyAlignment="1" applyProtection="1">
      <alignment horizontal="center" vertical="center" wrapText="1"/>
    </xf>
    <xf numFmtId="166" fontId="6" fillId="2" borderId="46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/>
    </xf>
    <xf numFmtId="0" fontId="11" fillId="0" borderId="31" xfId="0" applyFont="1" applyBorder="1" applyAlignment="1" applyProtection="1">
      <alignment horizontal="left" vertical="center" wrapText="1"/>
    </xf>
    <xf numFmtId="166" fontId="6" fillId="2" borderId="17" xfId="0" applyNumberFormat="1" applyFont="1" applyFill="1" applyBorder="1" applyAlignment="1" applyProtection="1">
      <alignment horizontal="center" vertical="center" wrapText="1"/>
    </xf>
    <xf numFmtId="166" fontId="6" fillId="2" borderId="18" xfId="0" applyNumberFormat="1" applyFont="1" applyFill="1" applyBorder="1" applyAlignment="1" applyProtection="1">
      <alignment horizontal="center" vertical="center" wrapText="1"/>
    </xf>
    <xf numFmtId="166" fontId="6" fillId="2" borderId="19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left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2" borderId="28" xfId="0" applyFont="1" applyFill="1" applyBorder="1" applyAlignment="1" applyProtection="1">
      <alignment horizontal="left" vertical="center" wrapText="1"/>
    </xf>
    <xf numFmtId="0" fontId="11" fillId="0" borderId="34" xfId="0" applyFont="1" applyBorder="1" applyAlignment="1" applyProtection="1">
      <alignment horizontal="left" vertical="center" wrapText="1"/>
    </xf>
    <xf numFmtId="166" fontId="6" fillId="2" borderId="36" xfId="0" applyNumberFormat="1" applyFont="1" applyFill="1" applyBorder="1" applyAlignment="1" applyProtection="1">
      <alignment horizontal="center" vertical="center" wrapText="1"/>
    </xf>
    <xf numFmtId="166" fontId="6" fillId="2" borderId="37" xfId="0" applyNumberFormat="1" applyFont="1" applyFill="1" applyBorder="1" applyAlignment="1" applyProtection="1">
      <alignment horizontal="center" vertical="center" wrapText="1"/>
    </xf>
    <xf numFmtId="166" fontId="6" fillId="2" borderId="38" xfId="0" applyNumberFormat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40" xfId="0" applyFont="1" applyBorder="1" applyAlignment="1" applyProtection="1">
      <alignment horizontal="left" vertical="center" wrapText="1"/>
    </xf>
    <xf numFmtId="0" fontId="4" fillId="0" borderId="41" xfId="0" applyFont="1" applyBorder="1" applyAlignment="1" applyProtection="1">
      <alignment horizontal="left" vertical="center" wrapText="1"/>
    </xf>
    <xf numFmtId="166" fontId="4" fillId="2" borderId="5" xfId="0" applyNumberFormat="1" applyFont="1" applyFill="1" applyBorder="1" applyAlignment="1" applyProtection="1">
      <alignment horizontal="center" vertical="center" wrapText="1"/>
    </xf>
    <xf numFmtId="166" fontId="4" fillId="2" borderId="28" xfId="0" applyNumberFormat="1" applyFont="1" applyFill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left" vertical="center" wrapText="1"/>
    </xf>
    <xf numFmtId="0" fontId="10" fillId="0" borderId="0" xfId="0" applyFont="1" applyProtection="1"/>
    <xf numFmtId="0" fontId="12" fillId="0" borderId="0" xfId="0" applyFont="1" applyProtection="1"/>
    <xf numFmtId="0" fontId="7" fillId="6" borderId="5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 applyProtection="1">
      <alignment horizontal="center" vertical="center" wrapText="1"/>
    </xf>
    <xf numFmtId="0" fontId="7" fillId="6" borderId="7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Protection="1"/>
    <xf numFmtId="0" fontId="14" fillId="0" borderId="3" xfId="0" applyFont="1" applyFill="1" applyBorder="1" applyAlignment="1" applyProtection="1">
      <alignment horizontal="center"/>
    </xf>
    <xf numFmtId="0" fontId="14" fillId="0" borderId="4" xfId="0" applyFont="1" applyFill="1" applyBorder="1" applyAlignment="1" applyProtection="1">
      <alignment horizontal="center"/>
    </xf>
    <xf numFmtId="0" fontId="14" fillId="0" borderId="8" xfId="0" applyFont="1" applyFill="1" applyBorder="1" applyProtection="1"/>
    <xf numFmtId="166" fontId="6" fillId="5" borderId="15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32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16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33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166" fontId="6" fillId="5" borderId="35" xfId="0" applyNumberFormat="1" applyFont="1" applyFill="1" applyBorder="1" applyAlignment="1" applyProtection="1">
      <alignment horizontal="center" vertical="center" wrapText="1"/>
      <protection locked="0"/>
    </xf>
    <xf numFmtId="3" fontId="6" fillId="5" borderId="22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45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8" xfId="0" applyFont="1" applyFill="1" applyBorder="1" applyAlignment="1" applyProtection="1">
      <alignment wrapText="1"/>
      <protection locked="0"/>
    </xf>
    <xf numFmtId="0" fontId="0" fillId="5" borderId="32" xfId="0" applyFill="1" applyBorder="1" applyAlignment="1" applyProtection="1">
      <alignment horizontal="center" wrapText="1"/>
      <protection locked="0"/>
    </xf>
    <xf numFmtId="0" fontId="0" fillId="5" borderId="31" xfId="0" applyFill="1" applyBorder="1" applyAlignment="1" applyProtection="1">
      <alignment horizontal="center" wrapText="1"/>
      <protection locked="0"/>
    </xf>
    <xf numFmtId="0" fontId="0" fillId="5" borderId="8" xfId="0" applyFill="1" applyBorder="1" applyProtection="1">
      <protection locked="0"/>
    </xf>
    <xf numFmtId="166" fontId="0" fillId="5" borderId="8" xfId="0" applyNumberFormat="1" applyFill="1" applyBorder="1" applyAlignment="1" applyProtection="1">
      <alignment vertical="center"/>
      <protection locked="0"/>
    </xf>
    <xf numFmtId="0" fontId="5" fillId="5" borderId="8" xfId="0" applyFont="1" applyFill="1" applyBorder="1" applyProtection="1">
      <protection locked="0"/>
    </xf>
    <xf numFmtId="0" fontId="0" fillId="5" borderId="3" xfId="0" applyFill="1" applyBorder="1" applyAlignment="1" applyProtection="1">
      <alignment horizontal="center" wrapText="1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166" fontId="14" fillId="2" borderId="8" xfId="0" applyNumberFormat="1" applyFont="1" applyFill="1" applyBorder="1" applyProtection="1"/>
    <xf numFmtId="166" fontId="15" fillId="2" borderId="8" xfId="0" applyNumberFormat="1" applyFont="1" applyFill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tabSelected="1" workbookViewId="0">
      <selection activeCell="A6" sqref="A6:A12"/>
    </sheetView>
  </sheetViews>
  <sheetFormatPr defaultColWidth="9.140625" defaultRowHeight="15.75" x14ac:dyDescent="0.25"/>
  <cols>
    <col min="1" max="1" width="34.42578125" style="1" customWidth="1"/>
    <col min="2" max="2" width="36.7109375" style="1" customWidth="1"/>
    <col min="3" max="3" width="16.42578125" style="1" customWidth="1"/>
    <col min="4" max="4" width="15" style="1" customWidth="1"/>
    <col min="5" max="5" width="15.85546875" style="1" customWidth="1"/>
    <col min="6" max="7" width="14.85546875" style="1" customWidth="1"/>
    <col min="8" max="8" width="14.42578125" style="1" customWidth="1"/>
    <col min="9" max="9" width="16.7109375" style="1" customWidth="1"/>
    <col min="10" max="10" width="14.42578125" style="1" customWidth="1"/>
    <col min="11" max="11" width="17" style="1" customWidth="1"/>
    <col min="12" max="16384" width="9.140625" style="1"/>
  </cols>
  <sheetData>
    <row r="1" spans="1:1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.75" x14ac:dyDescent="0.3">
      <c r="A2" s="4" t="s">
        <v>32</v>
      </c>
      <c r="B2" s="5"/>
      <c r="C2" s="6"/>
      <c r="D2" s="6"/>
      <c r="E2" s="6"/>
      <c r="F2" s="6"/>
      <c r="G2" s="6"/>
      <c r="H2" s="6"/>
      <c r="I2" s="6"/>
      <c r="J2" s="7"/>
      <c r="K2" s="7"/>
      <c r="L2" s="3"/>
    </row>
    <row r="3" spans="1:12" ht="19.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7"/>
      <c r="L3" s="3"/>
    </row>
    <row r="4" spans="1:12" ht="15.75" customHeight="1" x14ac:dyDescent="0.25">
      <c r="A4" s="8" t="s">
        <v>6</v>
      </c>
      <c r="B4" s="9" t="s">
        <v>7</v>
      </c>
      <c r="C4" s="10"/>
      <c r="D4" s="10"/>
      <c r="E4" s="10"/>
      <c r="F4" s="10"/>
      <c r="G4" s="10"/>
      <c r="H4" s="11"/>
      <c r="I4" s="12" t="s">
        <v>8</v>
      </c>
      <c r="J4" s="12"/>
      <c r="K4" s="13"/>
      <c r="L4" s="14"/>
    </row>
    <row r="5" spans="1:12" ht="16.5" thickBot="1" x14ac:dyDescent="0.3">
      <c r="A5" s="15"/>
      <c r="B5" s="16"/>
      <c r="C5" s="17"/>
      <c r="D5" s="17"/>
      <c r="E5" s="17"/>
      <c r="F5" s="17"/>
      <c r="G5" s="17"/>
      <c r="H5" s="18"/>
      <c r="I5" s="19" t="s">
        <v>9</v>
      </c>
      <c r="J5" s="20" t="s">
        <v>10</v>
      </c>
      <c r="K5" s="21" t="s">
        <v>11</v>
      </c>
      <c r="L5" s="14"/>
    </row>
    <row r="6" spans="1:12" ht="24" customHeight="1" thickBot="1" x14ac:dyDescent="0.3">
      <c r="A6" s="22" t="s">
        <v>33</v>
      </c>
      <c r="B6" s="23" t="s">
        <v>30</v>
      </c>
      <c r="C6" s="24"/>
      <c r="D6" s="24"/>
      <c r="E6" s="24"/>
      <c r="F6" s="24"/>
      <c r="G6" s="24"/>
      <c r="H6" s="25"/>
      <c r="I6" s="78">
        <v>0</v>
      </c>
      <c r="J6" s="26">
        <f>K6-I6</f>
        <v>0</v>
      </c>
      <c r="K6" s="79">
        <v>0</v>
      </c>
      <c r="L6" s="14"/>
    </row>
    <row r="7" spans="1:12" ht="24" customHeight="1" thickBot="1" x14ac:dyDescent="0.3">
      <c r="A7" s="27"/>
      <c r="B7" s="23" t="s">
        <v>27</v>
      </c>
      <c r="C7" s="24"/>
      <c r="D7" s="24"/>
      <c r="E7" s="24"/>
      <c r="F7" s="24"/>
      <c r="G7" s="24"/>
      <c r="H7" s="25"/>
      <c r="I7" s="28">
        <f>J23*4</f>
        <v>0</v>
      </c>
      <c r="J7" s="29">
        <f>K7-I7</f>
        <v>0</v>
      </c>
      <c r="K7" s="30">
        <f>K23*4</f>
        <v>0</v>
      </c>
      <c r="L7" s="14"/>
    </row>
    <row r="8" spans="1:12" ht="27.75" thickBot="1" x14ac:dyDescent="0.3">
      <c r="A8" s="27"/>
      <c r="B8" s="31" t="s">
        <v>13</v>
      </c>
      <c r="C8" s="32" t="s">
        <v>14</v>
      </c>
      <c r="D8" s="33" t="s">
        <v>15</v>
      </c>
      <c r="E8" s="34" t="s">
        <v>16</v>
      </c>
      <c r="F8" s="34" t="s">
        <v>17</v>
      </c>
      <c r="G8" s="35" t="s">
        <v>18</v>
      </c>
      <c r="H8" s="36" t="s">
        <v>28</v>
      </c>
      <c r="I8" s="37">
        <f>F9+F10+F11+F12</f>
        <v>0</v>
      </c>
      <c r="J8" s="38">
        <f>K8-I8</f>
        <v>0</v>
      </c>
      <c r="K8" s="39">
        <f>G9+G10+G11+G12</f>
        <v>0</v>
      </c>
      <c r="L8" s="40"/>
    </row>
    <row r="9" spans="1:12" ht="39" customHeight="1" x14ac:dyDescent="0.25">
      <c r="A9" s="27"/>
      <c r="B9" s="31"/>
      <c r="C9" s="41" t="s">
        <v>19</v>
      </c>
      <c r="D9" s="69">
        <v>0</v>
      </c>
      <c r="E9" s="70">
        <v>0</v>
      </c>
      <c r="F9" s="70">
        <v>0</v>
      </c>
      <c r="G9" s="70">
        <v>0</v>
      </c>
      <c r="H9" s="71">
        <v>0</v>
      </c>
      <c r="I9" s="42"/>
      <c r="J9" s="43"/>
      <c r="K9" s="44"/>
      <c r="L9" s="14"/>
    </row>
    <row r="10" spans="1:12" ht="39" customHeight="1" x14ac:dyDescent="0.25">
      <c r="A10" s="27"/>
      <c r="B10" s="31"/>
      <c r="C10" s="45" t="s">
        <v>20</v>
      </c>
      <c r="D10" s="72">
        <v>0</v>
      </c>
      <c r="E10" s="73">
        <v>0</v>
      </c>
      <c r="F10" s="73">
        <v>0</v>
      </c>
      <c r="G10" s="73">
        <v>0</v>
      </c>
      <c r="H10" s="74">
        <v>0</v>
      </c>
      <c r="I10" s="42"/>
      <c r="J10" s="43"/>
      <c r="K10" s="44"/>
      <c r="L10" s="14"/>
    </row>
    <row r="11" spans="1:12" ht="39" customHeight="1" x14ac:dyDescent="0.25">
      <c r="A11" s="27"/>
      <c r="B11" s="31"/>
      <c r="C11" s="45" t="s">
        <v>21</v>
      </c>
      <c r="D11" s="72">
        <v>0</v>
      </c>
      <c r="E11" s="73">
        <v>0</v>
      </c>
      <c r="F11" s="73">
        <v>0</v>
      </c>
      <c r="G11" s="73">
        <v>0</v>
      </c>
      <c r="H11" s="74">
        <v>0</v>
      </c>
      <c r="I11" s="42"/>
      <c r="J11" s="43"/>
      <c r="K11" s="44"/>
      <c r="L11" s="14"/>
    </row>
    <row r="12" spans="1:12" ht="59.25" thickBot="1" x14ac:dyDescent="0.3">
      <c r="A12" s="46"/>
      <c r="B12" s="47"/>
      <c r="C12" s="48" t="s">
        <v>22</v>
      </c>
      <c r="D12" s="75">
        <v>0</v>
      </c>
      <c r="E12" s="76">
        <v>0</v>
      </c>
      <c r="F12" s="76">
        <v>0</v>
      </c>
      <c r="G12" s="76">
        <v>0</v>
      </c>
      <c r="H12" s="77">
        <v>0</v>
      </c>
      <c r="I12" s="49"/>
      <c r="J12" s="50"/>
      <c r="K12" s="51"/>
      <c r="L12" s="14"/>
    </row>
    <row r="13" spans="1:12" ht="33.75" customHeight="1" thickBot="1" x14ac:dyDescent="0.3">
      <c r="A13" s="52" t="s">
        <v>23</v>
      </c>
      <c r="B13" s="53"/>
      <c r="C13" s="53"/>
      <c r="D13" s="53"/>
      <c r="E13" s="53"/>
      <c r="F13" s="53"/>
      <c r="G13" s="53"/>
      <c r="H13" s="54"/>
      <c r="I13" s="55">
        <f>SUM(I6:I12)</f>
        <v>0</v>
      </c>
      <c r="J13" s="55">
        <f>SUM(J6:J12)</f>
        <v>0</v>
      </c>
      <c r="K13" s="56">
        <f>SUM(K6:K12)</f>
        <v>0</v>
      </c>
      <c r="L13" s="14"/>
    </row>
    <row r="14" spans="1:12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5" spans="1:12" x14ac:dyDescent="0.25">
      <c r="A15" s="59" t="s">
        <v>24</v>
      </c>
      <c r="B15" s="59"/>
      <c r="C15" s="59"/>
      <c r="D15" s="59"/>
      <c r="E15" s="59"/>
      <c r="F15" s="59"/>
      <c r="G15" s="59"/>
      <c r="H15" s="59"/>
      <c r="I15" s="3"/>
      <c r="J15" s="3"/>
      <c r="K15" s="3"/>
      <c r="L15" s="3"/>
    </row>
    <row r="16" spans="1:12" x14ac:dyDescent="0.25">
      <c r="A16" s="59" t="s">
        <v>25</v>
      </c>
      <c r="B16" s="59"/>
      <c r="C16" s="59"/>
      <c r="D16" s="59"/>
      <c r="E16" s="59"/>
      <c r="F16" s="59"/>
      <c r="G16" s="59"/>
      <c r="H16" s="59"/>
      <c r="I16" s="7"/>
      <c r="J16" s="3"/>
      <c r="K16" s="3"/>
      <c r="L16" s="3"/>
    </row>
    <row r="17" spans="1:12" ht="16.5" thickBo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 ht="39" thickBot="1" x14ac:dyDescent="0.3">
      <c r="A18" s="60" t="s">
        <v>0</v>
      </c>
      <c r="B18" s="61" t="s">
        <v>1</v>
      </c>
      <c r="C18" s="62"/>
      <c r="D18" s="63" t="s">
        <v>12</v>
      </c>
      <c r="E18" s="63" t="s">
        <v>2</v>
      </c>
      <c r="F18" s="64" t="s">
        <v>3</v>
      </c>
      <c r="G18" s="60" t="s">
        <v>4</v>
      </c>
      <c r="H18" s="64" t="s">
        <v>5</v>
      </c>
      <c r="I18" s="60" t="s">
        <v>35</v>
      </c>
      <c r="J18" s="64" t="s">
        <v>34</v>
      </c>
      <c r="K18" s="60" t="s">
        <v>36</v>
      </c>
      <c r="L18" s="3"/>
    </row>
    <row r="19" spans="1:12" ht="48" customHeight="1" x14ac:dyDescent="0.25">
      <c r="A19" s="80"/>
      <c r="B19" s="81"/>
      <c r="C19" s="82"/>
      <c r="D19" s="83"/>
      <c r="E19" s="83"/>
      <c r="F19" s="83"/>
      <c r="G19" s="83"/>
      <c r="H19" s="84">
        <v>0</v>
      </c>
      <c r="I19" s="84">
        <v>0</v>
      </c>
      <c r="J19" s="84">
        <v>0</v>
      </c>
      <c r="K19" s="84">
        <f>J19*1.12</f>
        <v>0</v>
      </c>
      <c r="L19" s="3"/>
    </row>
    <row r="20" spans="1:12" ht="49.5" customHeight="1" x14ac:dyDescent="0.25">
      <c r="A20" s="85"/>
      <c r="B20" s="86"/>
      <c r="C20" s="87"/>
      <c r="D20" s="83"/>
      <c r="E20" s="83"/>
      <c r="F20" s="83"/>
      <c r="G20" s="83"/>
      <c r="H20" s="84">
        <v>0</v>
      </c>
      <c r="I20" s="84">
        <v>0</v>
      </c>
      <c r="J20" s="84">
        <v>0</v>
      </c>
      <c r="K20" s="84">
        <f>J20*1.12</f>
        <v>0</v>
      </c>
      <c r="L20" s="3"/>
    </row>
    <row r="21" spans="1:12" ht="63" customHeight="1" x14ac:dyDescent="0.25">
      <c r="A21" s="85"/>
      <c r="B21" s="86"/>
      <c r="C21" s="87"/>
      <c r="D21" s="83"/>
      <c r="E21" s="83"/>
      <c r="F21" s="83"/>
      <c r="G21" s="83"/>
      <c r="H21" s="84">
        <v>0</v>
      </c>
      <c r="I21" s="84">
        <v>0</v>
      </c>
      <c r="J21" s="84">
        <v>0</v>
      </c>
      <c r="K21" s="84">
        <f>J21*1.21</f>
        <v>0</v>
      </c>
      <c r="L21" s="3"/>
    </row>
    <row r="22" spans="1:12" ht="63.75" customHeight="1" x14ac:dyDescent="0.25">
      <c r="A22" s="85"/>
      <c r="B22" s="86"/>
      <c r="C22" s="87"/>
      <c r="D22" s="83"/>
      <c r="E22" s="83"/>
      <c r="F22" s="83"/>
      <c r="G22" s="83"/>
      <c r="H22" s="84">
        <v>0</v>
      </c>
      <c r="I22" s="84">
        <v>0</v>
      </c>
      <c r="J22" s="84">
        <v>0</v>
      </c>
      <c r="K22" s="84">
        <f>J22*1.21</f>
        <v>0</v>
      </c>
      <c r="L22" s="3"/>
    </row>
    <row r="23" spans="1:12" x14ac:dyDescent="0.25">
      <c r="A23" s="65" t="s">
        <v>29</v>
      </c>
      <c r="B23" s="66"/>
      <c r="C23" s="67"/>
      <c r="D23" s="68"/>
      <c r="E23" s="68"/>
      <c r="F23" s="68"/>
      <c r="G23" s="68"/>
      <c r="H23" s="68"/>
      <c r="I23" s="68" t="s">
        <v>31</v>
      </c>
      <c r="J23" s="88">
        <f>SUM(J19:J22)</f>
        <v>0</v>
      </c>
      <c r="K23" s="89">
        <f>SUM(K19:K22)</f>
        <v>0</v>
      </c>
      <c r="L23" s="3"/>
    </row>
    <row r="24" spans="1:12" x14ac:dyDescent="0.25">
      <c r="A24" s="14" t="s">
        <v>26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sheetProtection algorithmName="SHA-512" hashValue="o3pummWAGl3PW8aQC1mM3a9gOEIHfhmVIeR2jJcD/bEr+Y2nUQTlnDKIHWzpMfO0AnITAo2LqY/lwz0Pc9zLjQ==" saltValue="YCoP+rOF5fZEHuVfnn0vzw==" spinCount="100000" sheet="1" objects="1" scenarios="1"/>
  <mergeCells count="16">
    <mergeCell ref="A13:H13"/>
    <mergeCell ref="A14:K14"/>
    <mergeCell ref="A6:A12"/>
    <mergeCell ref="B23:C23"/>
    <mergeCell ref="B20:C20"/>
    <mergeCell ref="B21:C21"/>
    <mergeCell ref="B22:C22"/>
    <mergeCell ref="B19:C19"/>
    <mergeCell ref="I8:I12"/>
    <mergeCell ref="J8:J12"/>
    <mergeCell ref="K8:K12"/>
    <mergeCell ref="A4:A5"/>
    <mergeCell ref="I4:K4"/>
    <mergeCell ref="B8:B12"/>
    <mergeCell ref="B6:H6"/>
    <mergeCell ref="B7:H7"/>
  </mergeCells>
  <pageMargins left="0.7" right="0.7" top="0.78740157499999996" bottom="0.78740157499999996" header="0.3" footer="0.3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nabídkové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Lucie</dc:creator>
  <cp:lastModifiedBy>Kratochvíl Petr</cp:lastModifiedBy>
  <cp:lastPrinted>2021-06-16T14:10:07Z</cp:lastPrinted>
  <dcterms:created xsi:type="dcterms:W3CDTF">2019-11-22T09:27:00Z</dcterms:created>
  <dcterms:modified xsi:type="dcterms:W3CDTF">2025-06-10T10:56:15Z</dcterms:modified>
</cp:coreProperties>
</file>