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PŘ\příjem nabídek\PŘ Oprava střechy NEMMO\ZD\"/>
    </mc:Choice>
  </mc:AlternateContent>
  <bookViews>
    <workbookView xWindow="0" yWindow="0" windowWidth="28800" windowHeight="115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I24" i="1" s="1"/>
  <c r="H25" i="1"/>
  <c r="H26" i="1"/>
  <c r="H27" i="1"/>
  <c r="H28" i="1"/>
  <c r="H8" i="1"/>
  <c r="I8" i="1" s="1"/>
  <c r="G9" i="1"/>
  <c r="G10" i="1"/>
  <c r="G11" i="1"/>
  <c r="G12" i="1"/>
  <c r="G13" i="1"/>
  <c r="G14" i="1"/>
  <c r="G15" i="1"/>
  <c r="G16" i="1"/>
  <c r="I16" i="1" s="1"/>
  <c r="G17" i="1"/>
  <c r="I17" i="1" s="1"/>
  <c r="G18" i="1"/>
  <c r="G19" i="1"/>
  <c r="G20" i="1"/>
  <c r="G21" i="1"/>
  <c r="I21" i="1" s="1"/>
  <c r="G22" i="1"/>
  <c r="G23" i="1"/>
  <c r="G24" i="1"/>
  <c r="G25" i="1"/>
  <c r="G26" i="1"/>
  <c r="G27" i="1"/>
  <c r="G28" i="1"/>
  <c r="I28" i="1" l="1"/>
  <c r="I27" i="1"/>
  <c r="I20" i="1"/>
  <c r="I19" i="1"/>
  <c r="I11" i="1"/>
  <c r="I10" i="1"/>
  <c r="I9" i="1"/>
  <c r="I26" i="1"/>
  <c r="I25" i="1"/>
  <c r="I23" i="1"/>
  <c r="I22" i="1"/>
  <c r="I18" i="1"/>
  <c r="I15" i="1"/>
  <c r="I14" i="1"/>
  <c r="I13" i="1"/>
  <c r="I12" i="1"/>
</calcChain>
</file>

<file path=xl/sharedStrings.xml><?xml version="1.0" encoding="utf-8"?>
<sst xmlns="http://schemas.openxmlformats.org/spreadsheetml/2006/main" count="65" uniqueCount="44">
  <si>
    <t>Název akce: Nemocnice Most - Střecha budovy F</t>
  </si>
  <si>
    <t xml:space="preserve">Cenová nabídka číslo: </t>
  </si>
  <si>
    <t xml:space="preserve">Vystaveno: </t>
  </si>
  <si>
    <t>Platnost:</t>
  </si>
  <si>
    <t xml:space="preserve">Kontaktní osoba : </t>
  </si>
  <si>
    <t>Číslo</t>
  </si>
  <si>
    <t>Popis položky a výměry</t>
  </si>
  <si>
    <t>pol.</t>
  </si>
  <si>
    <t>přesun hmot</t>
  </si>
  <si>
    <t>montážní materiál</t>
  </si>
  <si>
    <t>doprava</t>
  </si>
  <si>
    <t>Počet</t>
  </si>
  <si>
    <t>Měrná</t>
  </si>
  <si>
    <t>Práce</t>
  </si>
  <si>
    <t>Materiál</t>
  </si>
  <si>
    <t>Cena bez DPH</t>
  </si>
  <si>
    <t>měr. jedn.</t>
  </si>
  <si>
    <t>jednotka</t>
  </si>
  <si>
    <t>Kč / MJ</t>
  </si>
  <si>
    <t>celkem</t>
  </si>
  <si>
    <t>asfaltová krytina ve více vrstvách - demontáž</t>
  </si>
  <si>
    <t>oplechování atiky - demontáž</t>
  </si>
  <si>
    <t>bm</t>
  </si>
  <si>
    <t>asfaltový nátěr</t>
  </si>
  <si>
    <t>asfaltová krytina - montáž</t>
  </si>
  <si>
    <t>asfaltová krytina samolepící - montáž</t>
  </si>
  <si>
    <t>tepelná izolace ze spádových klínů ve dvou vrstvách - montáž</t>
  </si>
  <si>
    <t>kpl</t>
  </si>
  <si>
    <t>ks</t>
  </si>
  <si>
    <t>likvidace původních asfaltových pásů - fakturace dle skutečnosti</t>
  </si>
  <si>
    <t>kg</t>
  </si>
  <si>
    <t>Celkem bez DPH</t>
  </si>
  <si>
    <t>demontáž + montáž hromosvodů</t>
  </si>
  <si>
    <t>revize hromosvodů</t>
  </si>
  <si>
    <t>oplechování atiky FeZN plech 0,6 mm r.š. 300 mm - montáž + OSB deska 22 mm</t>
  </si>
  <si>
    <t>lemování ke zdi FeZN plech 0,6 mm - montáž</t>
  </si>
  <si>
    <t>klempířský materiál FeZN plech 0,6 mm</t>
  </si>
  <si>
    <t>polystyrenová izolace EPS 100 ze spádových klínů vč. příslušenství</t>
  </si>
  <si>
    <t>svislá střešní vpusť s integrovaným bitumenovým límcem o průměru 110 mm</t>
  </si>
  <si>
    <r>
      <t>m</t>
    </r>
    <r>
      <rPr>
        <b/>
        <vertAlign val="superscript"/>
        <sz val="11"/>
        <rFont val="Aptos Narrow"/>
        <charset val="238"/>
        <scheme val="minor"/>
      </rPr>
      <t>2</t>
    </r>
  </si>
  <si>
    <t xml:space="preserve">nátěr podkladní asfaltový </t>
  </si>
  <si>
    <t>samolepicí asfaltový pás</t>
  </si>
  <si>
    <t xml:space="preserve">asfaltový pás s hliníkovou vložkou </t>
  </si>
  <si>
    <t>asfaltový pás hydroizolační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</si>
</sst>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"/>
  </numFmts>
  <fonts count="6">
    <font>
      <sz val="11"/>
      <color theme="1"/>
      <name val="Aptos Narrow"/>
      <family val="2"/>
      <charset val="238"/>
      <scheme val="minor"/>
    </font>
    <font>
      <sz val="10"/>
      <name val="Arial CE"/>
      <family val="2"/>
      <charset val="238"/>
    </font>
    <font>
      <b/>
      <sz val="11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vertAlign val="superscript"/>
      <sz val="11"/>
      <name val="Aptos Narrow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3" fillId="0" borderId="0" xfId="1" applyFont="1" applyAlignment="1">
      <alignment vertical="center"/>
    </xf>
    <xf numFmtId="0" fontId="3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2" fillId="0" borderId="10" xfId="1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1" xfId="0" applyBorder="1"/>
    <xf numFmtId="4" fontId="2" fillId="0" borderId="2" xfId="1" applyNumberFormat="1" applyFont="1" applyBorder="1" applyAlignment="1">
      <alignment horizontal="center" vertical="center"/>
    </xf>
    <xf numFmtId="4" fontId="2" fillId="0" borderId="2" xfId="1" applyNumberFormat="1" applyFont="1" applyBorder="1"/>
    <xf numFmtId="0" fontId="2" fillId="0" borderId="0" xfId="1" applyFont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49" fontId="2" fillId="0" borderId="5" xfId="1" applyNumberFormat="1" applyFont="1" applyBorder="1" applyAlignment="1">
      <alignment vertical="center" wrapText="1"/>
    </xf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2" fillId="0" borderId="18" xfId="1" applyFont="1" applyBorder="1" applyAlignment="1">
      <alignment horizontal="center" vertical="center"/>
    </xf>
    <xf numFmtId="49" fontId="2" fillId="0" borderId="5" xfId="1" applyNumberFormat="1" applyFont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left"/>
    </xf>
    <xf numFmtId="0" fontId="2" fillId="0" borderId="19" xfId="1" applyFont="1" applyBorder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/>
    </xf>
    <xf numFmtId="4" fontId="2" fillId="0" borderId="20" xfId="1" applyNumberFormat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49" fontId="4" fillId="0" borderId="20" xfId="1" applyNumberFormat="1" applyFont="1" applyBorder="1" applyAlignment="1">
      <alignment horizontal="left" vertical="center"/>
    </xf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2" fillId="0" borderId="23" xfId="1" applyFont="1" applyBorder="1" applyAlignment="1">
      <alignment horizontal="center" vertical="center"/>
    </xf>
    <xf numFmtId="3" fontId="2" fillId="0" borderId="7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/>
    </xf>
    <xf numFmtId="3" fontId="2" fillId="0" borderId="18" xfId="1" applyNumberFormat="1" applyFont="1" applyBorder="1" applyAlignment="1">
      <alignment horizontal="center" vertical="center"/>
    </xf>
    <xf numFmtId="3" fontId="2" fillId="0" borderId="23" xfId="1" applyNumberFormat="1" applyFont="1" applyBorder="1" applyAlignment="1">
      <alignment horizontal="center" vertical="center"/>
    </xf>
    <xf numFmtId="165" fontId="2" fillId="0" borderId="11" xfId="1" applyNumberFormat="1" applyFont="1" applyBorder="1" applyAlignment="1">
      <alignment horizontal="center" vertical="center"/>
    </xf>
    <xf numFmtId="4" fontId="2" fillId="2" borderId="7" xfId="1" applyNumberFormat="1" applyFont="1" applyFill="1" applyBorder="1" applyAlignment="1" applyProtection="1">
      <alignment horizontal="center" vertical="center"/>
      <protection locked="0"/>
    </xf>
    <xf numFmtId="4" fontId="2" fillId="2" borderId="11" xfId="1" applyNumberFormat="1" applyFont="1" applyFill="1" applyBorder="1" applyAlignment="1" applyProtection="1">
      <alignment horizontal="center" vertical="center"/>
      <protection locked="0"/>
    </xf>
    <xf numFmtId="4" fontId="2" fillId="2" borderId="9" xfId="1" applyNumberFormat="1" applyFont="1" applyFill="1" applyBorder="1" applyAlignment="1" applyProtection="1">
      <alignment horizontal="center" vertical="center"/>
      <protection locked="0"/>
    </xf>
    <xf numFmtId="4" fontId="2" fillId="2" borderId="18" xfId="1" applyNumberFormat="1" applyFont="1" applyFill="1" applyBorder="1" applyAlignment="1" applyProtection="1">
      <alignment horizontal="center" vertical="center"/>
      <protection locked="0"/>
    </xf>
    <xf numFmtId="4" fontId="2" fillId="2" borderId="23" xfId="1" applyNumberFormat="1" applyFont="1" applyFill="1" applyBorder="1" applyAlignment="1" applyProtection="1">
      <alignment horizontal="center" vertical="center"/>
      <protection locked="0"/>
    </xf>
    <xf numFmtId="164" fontId="4" fillId="0" borderId="15" xfId="1" applyNumberFormat="1" applyFont="1" applyBorder="1" applyProtection="1"/>
    <xf numFmtId="164" fontId="4" fillId="0" borderId="16" xfId="1" applyNumberFormat="1" applyFont="1" applyBorder="1" applyProtection="1"/>
    <xf numFmtId="164" fontId="4" fillId="0" borderId="24" xfId="1" applyNumberFormat="1" applyFont="1" applyBorder="1" applyProtection="1"/>
    <xf numFmtId="164" fontId="2" fillId="0" borderId="14" xfId="1" applyNumberFormat="1" applyFont="1" applyBorder="1" applyAlignment="1" applyProtection="1">
      <alignment horizontal="right" vertical="center"/>
    </xf>
    <xf numFmtId="0" fontId="2" fillId="0" borderId="3" xfId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2" fillId="0" borderId="4" xfId="1" applyFont="1" applyBorder="1" applyAlignment="1" applyProtection="1">
      <alignment horizontal="left" vertical="center"/>
      <protection locked="0"/>
    </xf>
    <xf numFmtId="0" fontId="3" fillId="0" borderId="5" xfId="1" applyFont="1" applyBorder="1" applyAlignment="1" applyProtection="1">
      <alignment horizontal="left" vertical="center"/>
      <protection locked="0"/>
    </xf>
    <xf numFmtId="49" fontId="2" fillId="0" borderId="4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164" fontId="2" fillId="0" borderId="2" xfId="1" applyNumberFormat="1" applyFont="1" applyBorder="1" applyAlignment="1">
      <alignment horizontal="right"/>
    </xf>
    <xf numFmtId="164" fontId="2" fillId="0" borderId="12" xfId="1" applyNumberFormat="1" applyFont="1" applyBorder="1" applyAlignment="1">
      <alignment horizontal="right"/>
    </xf>
    <xf numFmtId="4" fontId="2" fillId="0" borderId="20" xfId="1" applyNumberFormat="1" applyFont="1" applyBorder="1" applyAlignment="1" applyProtection="1">
      <alignment horizontal="center" vertical="center"/>
    </xf>
    <xf numFmtId="4" fontId="2" fillId="0" borderId="25" xfId="1" applyNumberFormat="1" applyFont="1" applyBorder="1" applyAlignment="1" applyProtection="1">
      <alignment horizontal="center" vertical="center"/>
    </xf>
    <xf numFmtId="4" fontId="2" fillId="3" borderId="7" xfId="1" applyNumberFormat="1" applyFont="1" applyFill="1" applyBorder="1" applyAlignment="1" applyProtection="1">
      <alignment horizontal="center" vertical="center"/>
    </xf>
    <xf numFmtId="4" fontId="2" fillId="3" borderId="11" xfId="1" applyNumberFormat="1" applyFont="1" applyFill="1" applyBorder="1" applyAlignment="1" applyProtection="1">
      <alignment horizontal="center" vertical="center"/>
    </xf>
    <xf numFmtId="4" fontId="2" fillId="3" borderId="23" xfId="1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G8" sqref="G8"/>
    </sheetView>
  </sheetViews>
  <sheetFormatPr defaultRowHeight="14.25"/>
  <cols>
    <col min="2" max="2" width="77.375" customWidth="1"/>
    <col min="9" max="9" width="14.625" customWidth="1"/>
  </cols>
  <sheetData>
    <row r="1" spans="1:9" ht="15">
      <c r="A1" s="1" t="s">
        <v>0</v>
      </c>
      <c r="B1" s="2"/>
      <c r="C1" s="11"/>
      <c r="D1" s="2"/>
      <c r="E1" s="12"/>
      <c r="F1" s="59"/>
      <c r="G1" s="59"/>
      <c r="H1" s="59"/>
      <c r="I1" s="60"/>
    </row>
    <row r="2" spans="1:9" ht="15">
      <c r="A2" s="57" t="s">
        <v>1</v>
      </c>
      <c r="B2" s="58"/>
      <c r="C2" s="13"/>
      <c r="D2" s="3"/>
      <c r="E2" s="3"/>
      <c r="F2" s="3"/>
      <c r="G2" s="3"/>
      <c r="H2" s="3"/>
      <c r="I2" s="14"/>
    </row>
    <row r="3" spans="1:9" ht="15">
      <c r="A3" s="51" t="s">
        <v>2</v>
      </c>
      <c r="B3" s="52"/>
      <c r="C3" s="15"/>
      <c r="D3" s="3"/>
      <c r="E3" s="3"/>
      <c r="F3" s="3"/>
      <c r="G3" s="3"/>
      <c r="H3" s="3"/>
      <c r="I3" s="14"/>
    </row>
    <row r="4" spans="1:9" ht="15">
      <c r="A4" s="51" t="s">
        <v>3</v>
      </c>
      <c r="B4" s="52"/>
      <c r="C4" s="15"/>
      <c r="D4" s="3"/>
      <c r="E4" s="3"/>
      <c r="F4" s="3"/>
      <c r="G4" s="3"/>
      <c r="H4" s="3"/>
      <c r="I4" s="14"/>
    </row>
    <row r="5" spans="1:9" ht="15.75" thickBot="1">
      <c r="A5" s="53" t="s">
        <v>4</v>
      </c>
      <c r="B5" s="54"/>
      <c r="C5" s="16"/>
      <c r="D5" s="4"/>
      <c r="E5" s="4"/>
      <c r="F5" s="4"/>
      <c r="G5" s="4"/>
      <c r="H5" s="4"/>
      <c r="I5" s="17"/>
    </row>
    <row r="6" spans="1:9" ht="15.75" thickBot="1">
      <c r="A6" s="27" t="s">
        <v>5</v>
      </c>
      <c r="B6" s="28" t="s">
        <v>6</v>
      </c>
      <c r="C6" s="29" t="s">
        <v>11</v>
      </c>
      <c r="D6" s="30" t="s">
        <v>12</v>
      </c>
      <c r="E6" s="29" t="s">
        <v>13</v>
      </c>
      <c r="F6" s="29" t="s">
        <v>14</v>
      </c>
      <c r="G6" s="61" t="s">
        <v>13</v>
      </c>
      <c r="H6" s="61" t="s">
        <v>14</v>
      </c>
      <c r="I6" s="31" t="s">
        <v>15</v>
      </c>
    </row>
    <row r="7" spans="1:9" ht="15.75" thickBot="1">
      <c r="A7" s="27" t="s">
        <v>7</v>
      </c>
      <c r="B7" s="32"/>
      <c r="C7" s="29" t="s">
        <v>16</v>
      </c>
      <c r="D7" s="30" t="s">
        <v>17</v>
      </c>
      <c r="E7" s="29" t="s">
        <v>18</v>
      </c>
      <c r="F7" s="29" t="s">
        <v>18</v>
      </c>
      <c r="G7" s="62" t="s">
        <v>19</v>
      </c>
      <c r="H7" s="62" t="s">
        <v>19</v>
      </c>
      <c r="I7" s="31" t="s">
        <v>19</v>
      </c>
    </row>
    <row r="8" spans="1:9" ht="17.25">
      <c r="A8" s="5">
        <v>1</v>
      </c>
      <c r="B8" s="7" t="s">
        <v>20</v>
      </c>
      <c r="C8" s="36">
        <v>90</v>
      </c>
      <c r="D8" s="18" t="s">
        <v>39</v>
      </c>
      <c r="E8" s="42">
        <v>0</v>
      </c>
      <c r="F8" s="42">
        <v>0</v>
      </c>
      <c r="G8" s="63">
        <f>C8*E8</f>
        <v>0</v>
      </c>
      <c r="H8" s="63">
        <f>C8*F8</f>
        <v>0</v>
      </c>
      <c r="I8" s="47">
        <f>SUM(G8:H8)</f>
        <v>0</v>
      </c>
    </row>
    <row r="9" spans="1:9" ht="15">
      <c r="A9" s="8">
        <v>2</v>
      </c>
      <c r="B9" s="9" t="s">
        <v>21</v>
      </c>
      <c r="C9" s="37">
        <v>30</v>
      </c>
      <c r="D9" s="20" t="s">
        <v>22</v>
      </c>
      <c r="E9" s="43">
        <v>0</v>
      </c>
      <c r="F9" s="43">
        <v>0</v>
      </c>
      <c r="G9" s="64">
        <f t="shared" ref="G9:G28" si="0">C9*E9</f>
        <v>0</v>
      </c>
      <c r="H9" s="64">
        <f t="shared" ref="H9:H28" si="1">C9*F9</f>
        <v>0</v>
      </c>
      <c r="I9" s="48">
        <f t="shared" ref="I9:I28" si="2">SUM(G9:H9)</f>
        <v>0</v>
      </c>
    </row>
    <row r="10" spans="1:9" ht="17.25">
      <c r="A10" s="8">
        <v>3</v>
      </c>
      <c r="B10" s="9" t="s">
        <v>23</v>
      </c>
      <c r="C10" s="37">
        <v>90</v>
      </c>
      <c r="D10" s="20" t="s">
        <v>39</v>
      </c>
      <c r="E10" s="43">
        <v>0</v>
      </c>
      <c r="F10" s="43">
        <v>0</v>
      </c>
      <c r="G10" s="64">
        <f t="shared" si="0"/>
        <v>0</v>
      </c>
      <c r="H10" s="64">
        <f t="shared" si="1"/>
        <v>0</v>
      </c>
      <c r="I10" s="48">
        <f t="shared" si="2"/>
        <v>0</v>
      </c>
    </row>
    <row r="11" spans="1:9" ht="17.25">
      <c r="A11" s="8">
        <v>4</v>
      </c>
      <c r="B11" s="9" t="s">
        <v>24</v>
      </c>
      <c r="C11" s="37">
        <v>180</v>
      </c>
      <c r="D11" s="20" t="s">
        <v>39</v>
      </c>
      <c r="E11" s="43">
        <v>0</v>
      </c>
      <c r="F11" s="43">
        <v>0</v>
      </c>
      <c r="G11" s="64">
        <f t="shared" si="0"/>
        <v>0</v>
      </c>
      <c r="H11" s="64">
        <f t="shared" si="1"/>
        <v>0</v>
      </c>
      <c r="I11" s="48">
        <f t="shared" si="2"/>
        <v>0</v>
      </c>
    </row>
    <row r="12" spans="1:9" ht="17.25">
      <c r="A12" s="8">
        <v>5</v>
      </c>
      <c r="B12" s="9" t="s">
        <v>25</v>
      </c>
      <c r="C12" s="37">
        <v>90</v>
      </c>
      <c r="D12" s="20" t="s">
        <v>39</v>
      </c>
      <c r="E12" s="43">
        <v>0</v>
      </c>
      <c r="F12" s="43">
        <v>0</v>
      </c>
      <c r="G12" s="64">
        <f t="shared" si="0"/>
        <v>0</v>
      </c>
      <c r="H12" s="64">
        <f t="shared" si="1"/>
        <v>0</v>
      </c>
      <c r="I12" s="48">
        <f t="shared" si="2"/>
        <v>0</v>
      </c>
    </row>
    <row r="13" spans="1:9" ht="15">
      <c r="A13" s="8">
        <v>6</v>
      </c>
      <c r="B13" s="9" t="s">
        <v>34</v>
      </c>
      <c r="C13" s="37">
        <v>30</v>
      </c>
      <c r="D13" s="20" t="s">
        <v>22</v>
      </c>
      <c r="E13" s="43">
        <v>0</v>
      </c>
      <c r="F13" s="43">
        <v>0</v>
      </c>
      <c r="G13" s="64">
        <f t="shared" si="0"/>
        <v>0</v>
      </c>
      <c r="H13" s="64">
        <f t="shared" si="1"/>
        <v>0</v>
      </c>
      <c r="I13" s="48">
        <f t="shared" si="2"/>
        <v>0</v>
      </c>
    </row>
    <row r="14" spans="1:9" ht="15">
      <c r="A14" s="8">
        <v>7</v>
      </c>
      <c r="B14" s="9" t="s">
        <v>35</v>
      </c>
      <c r="C14" s="37">
        <v>15</v>
      </c>
      <c r="D14" s="20" t="s">
        <v>22</v>
      </c>
      <c r="E14" s="43">
        <v>0</v>
      </c>
      <c r="F14" s="43">
        <v>0</v>
      </c>
      <c r="G14" s="64">
        <f t="shared" si="0"/>
        <v>0</v>
      </c>
      <c r="H14" s="64">
        <f t="shared" si="1"/>
        <v>0</v>
      </c>
      <c r="I14" s="48">
        <f t="shared" si="2"/>
        <v>0</v>
      </c>
    </row>
    <row r="15" spans="1:9" ht="17.25">
      <c r="A15" s="8">
        <v>8</v>
      </c>
      <c r="B15" s="9" t="s">
        <v>26</v>
      </c>
      <c r="C15" s="37">
        <v>180</v>
      </c>
      <c r="D15" s="20" t="s">
        <v>39</v>
      </c>
      <c r="E15" s="43">
        <v>0</v>
      </c>
      <c r="F15" s="43">
        <v>0</v>
      </c>
      <c r="G15" s="64">
        <f t="shared" si="0"/>
        <v>0</v>
      </c>
      <c r="H15" s="64">
        <f t="shared" si="1"/>
        <v>0</v>
      </c>
      <c r="I15" s="48">
        <f t="shared" si="2"/>
        <v>0</v>
      </c>
    </row>
    <row r="16" spans="1:9" ht="15">
      <c r="A16" s="8">
        <v>9</v>
      </c>
      <c r="B16" s="9" t="s">
        <v>8</v>
      </c>
      <c r="C16" s="37">
        <v>1</v>
      </c>
      <c r="D16" s="20" t="s">
        <v>27</v>
      </c>
      <c r="E16" s="43">
        <v>0</v>
      </c>
      <c r="F16" s="43">
        <v>0</v>
      </c>
      <c r="G16" s="64">
        <f t="shared" si="0"/>
        <v>0</v>
      </c>
      <c r="H16" s="64">
        <f t="shared" si="1"/>
        <v>0</v>
      </c>
      <c r="I16" s="48">
        <f t="shared" si="2"/>
        <v>0</v>
      </c>
    </row>
    <row r="17" spans="1:9" ht="15">
      <c r="A17" s="8">
        <v>10</v>
      </c>
      <c r="B17" s="9" t="s">
        <v>9</v>
      </c>
      <c r="C17" s="37">
        <v>1</v>
      </c>
      <c r="D17" s="20" t="s">
        <v>27</v>
      </c>
      <c r="E17" s="43">
        <v>0</v>
      </c>
      <c r="F17" s="43">
        <v>0</v>
      </c>
      <c r="G17" s="64">
        <f t="shared" si="0"/>
        <v>0</v>
      </c>
      <c r="H17" s="64">
        <f t="shared" si="1"/>
        <v>0</v>
      </c>
      <c r="I17" s="48">
        <f t="shared" si="2"/>
        <v>0</v>
      </c>
    </row>
    <row r="18" spans="1:9" ht="15">
      <c r="A18" s="8">
        <v>11</v>
      </c>
      <c r="B18" s="9" t="s">
        <v>10</v>
      </c>
      <c r="C18" s="37">
        <v>1</v>
      </c>
      <c r="D18" s="20" t="s">
        <v>27</v>
      </c>
      <c r="E18" s="43">
        <v>0</v>
      </c>
      <c r="F18" s="43">
        <v>0</v>
      </c>
      <c r="G18" s="64">
        <f t="shared" si="0"/>
        <v>0</v>
      </c>
      <c r="H18" s="64">
        <f t="shared" si="1"/>
        <v>0</v>
      </c>
      <c r="I18" s="48">
        <f t="shared" si="2"/>
        <v>0</v>
      </c>
    </row>
    <row r="19" spans="1:9" ht="15">
      <c r="A19" s="8">
        <v>12</v>
      </c>
      <c r="B19" s="9" t="s">
        <v>36</v>
      </c>
      <c r="C19" s="37">
        <v>1</v>
      </c>
      <c r="D19" s="20" t="s">
        <v>28</v>
      </c>
      <c r="E19" s="43">
        <v>0</v>
      </c>
      <c r="F19" s="43">
        <v>0</v>
      </c>
      <c r="G19" s="64">
        <f t="shared" si="0"/>
        <v>0</v>
      </c>
      <c r="H19" s="64">
        <f t="shared" si="1"/>
        <v>0</v>
      </c>
      <c r="I19" s="48">
        <f t="shared" si="2"/>
        <v>0</v>
      </c>
    </row>
    <row r="20" spans="1:9" ht="15">
      <c r="A20" s="8">
        <v>13</v>
      </c>
      <c r="B20" s="9" t="s">
        <v>40</v>
      </c>
      <c r="C20" s="37">
        <v>30</v>
      </c>
      <c r="D20" s="20" t="s">
        <v>30</v>
      </c>
      <c r="E20" s="43">
        <v>0</v>
      </c>
      <c r="F20" s="43">
        <v>0</v>
      </c>
      <c r="G20" s="64">
        <f t="shared" si="0"/>
        <v>0</v>
      </c>
      <c r="H20" s="64">
        <f t="shared" si="1"/>
        <v>0</v>
      </c>
      <c r="I20" s="48">
        <f t="shared" si="2"/>
        <v>0</v>
      </c>
    </row>
    <row r="21" spans="1:9" ht="17.25">
      <c r="A21" s="8">
        <v>14</v>
      </c>
      <c r="B21" s="9" t="s">
        <v>42</v>
      </c>
      <c r="C21" s="41">
        <v>127.5</v>
      </c>
      <c r="D21" s="20" t="s">
        <v>39</v>
      </c>
      <c r="E21" s="43">
        <v>0</v>
      </c>
      <c r="F21" s="43">
        <v>0</v>
      </c>
      <c r="G21" s="64">
        <f t="shared" si="0"/>
        <v>0</v>
      </c>
      <c r="H21" s="64">
        <f t="shared" si="1"/>
        <v>0</v>
      </c>
      <c r="I21" s="48">
        <f t="shared" si="2"/>
        <v>0</v>
      </c>
    </row>
    <row r="22" spans="1:9" ht="17.25">
      <c r="A22" s="8">
        <v>15</v>
      </c>
      <c r="B22" s="10" t="s">
        <v>41</v>
      </c>
      <c r="C22" s="37">
        <v>130</v>
      </c>
      <c r="D22" s="20" t="s">
        <v>39</v>
      </c>
      <c r="E22" s="43">
        <v>0</v>
      </c>
      <c r="F22" s="43">
        <v>0</v>
      </c>
      <c r="G22" s="64">
        <f t="shared" si="0"/>
        <v>0</v>
      </c>
      <c r="H22" s="64">
        <f t="shared" si="1"/>
        <v>0</v>
      </c>
      <c r="I22" s="48">
        <f t="shared" si="2"/>
        <v>0</v>
      </c>
    </row>
    <row r="23" spans="1:9" ht="17.25">
      <c r="A23" s="8">
        <v>16</v>
      </c>
      <c r="B23" s="9" t="s">
        <v>43</v>
      </c>
      <c r="C23" s="41">
        <v>127.5</v>
      </c>
      <c r="D23" s="20" t="s">
        <v>39</v>
      </c>
      <c r="E23" s="43">
        <v>0</v>
      </c>
      <c r="F23" s="43">
        <v>0</v>
      </c>
      <c r="G23" s="64">
        <f t="shared" si="0"/>
        <v>0</v>
      </c>
      <c r="H23" s="64">
        <f t="shared" si="1"/>
        <v>0</v>
      </c>
      <c r="I23" s="48">
        <f t="shared" si="2"/>
        <v>0</v>
      </c>
    </row>
    <row r="24" spans="1:9" ht="15">
      <c r="A24" s="8">
        <v>17</v>
      </c>
      <c r="B24" s="9" t="s">
        <v>29</v>
      </c>
      <c r="C24" s="37">
        <v>1000</v>
      </c>
      <c r="D24" s="20" t="s">
        <v>30</v>
      </c>
      <c r="E24" s="43">
        <v>0</v>
      </c>
      <c r="F24" s="43">
        <v>0</v>
      </c>
      <c r="G24" s="64">
        <f t="shared" si="0"/>
        <v>0</v>
      </c>
      <c r="H24" s="64">
        <f t="shared" si="1"/>
        <v>0</v>
      </c>
      <c r="I24" s="48">
        <f t="shared" si="2"/>
        <v>0</v>
      </c>
    </row>
    <row r="25" spans="1:9" ht="15">
      <c r="A25" s="6">
        <v>18</v>
      </c>
      <c r="B25" s="26" t="s">
        <v>37</v>
      </c>
      <c r="C25" s="38">
        <v>1</v>
      </c>
      <c r="D25" s="19" t="s">
        <v>28</v>
      </c>
      <c r="E25" s="44">
        <v>0</v>
      </c>
      <c r="F25" s="44">
        <v>0</v>
      </c>
      <c r="G25" s="64">
        <f t="shared" si="0"/>
        <v>0</v>
      </c>
      <c r="H25" s="64">
        <f t="shared" si="1"/>
        <v>0</v>
      </c>
      <c r="I25" s="48">
        <f t="shared" si="2"/>
        <v>0</v>
      </c>
    </row>
    <row r="26" spans="1:9" ht="15">
      <c r="A26" s="8">
        <v>19</v>
      </c>
      <c r="B26" s="9" t="s">
        <v>38</v>
      </c>
      <c r="C26" s="37">
        <v>1</v>
      </c>
      <c r="D26" s="20" t="s">
        <v>28</v>
      </c>
      <c r="E26" s="43">
        <v>0</v>
      </c>
      <c r="F26" s="43">
        <v>0</v>
      </c>
      <c r="G26" s="64">
        <f t="shared" si="0"/>
        <v>0</v>
      </c>
      <c r="H26" s="64">
        <f t="shared" si="1"/>
        <v>0</v>
      </c>
      <c r="I26" s="48">
        <f t="shared" si="2"/>
        <v>0</v>
      </c>
    </row>
    <row r="27" spans="1:9" ht="15">
      <c r="A27" s="22">
        <v>20</v>
      </c>
      <c r="B27" s="23" t="s">
        <v>32</v>
      </c>
      <c r="C27" s="39">
        <v>1</v>
      </c>
      <c r="D27" s="24" t="s">
        <v>28</v>
      </c>
      <c r="E27" s="45">
        <v>0</v>
      </c>
      <c r="F27" s="45">
        <v>0</v>
      </c>
      <c r="G27" s="64">
        <f t="shared" si="0"/>
        <v>0</v>
      </c>
      <c r="H27" s="64">
        <f t="shared" si="1"/>
        <v>0</v>
      </c>
      <c r="I27" s="48">
        <f t="shared" si="2"/>
        <v>0</v>
      </c>
    </row>
    <row r="28" spans="1:9" ht="15.75" thickBot="1">
      <c r="A28" s="33">
        <v>21</v>
      </c>
      <c r="B28" s="34" t="s">
        <v>33</v>
      </c>
      <c r="C28" s="40">
        <v>1</v>
      </c>
      <c r="D28" s="35" t="s">
        <v>28</v>
      </c>
      <c r="E28" s="46">
        <v>0</v>
      </c>
      <c r="F28" s="46">
        <v>0</v>
      </c>
      <c r="G28" s="65">
        <f t="shared" si="0"/>
        <v>0</v>
      </c>
      <c r="H28" s="65">
        <f t="shared" si="1"/>
        <v>0</v>
      </c>
      <c r="I28" s="49">
        <f t="shared" si="2"/>
        <v>0</v>
      </c>
    </row>
    <row r="29" spans="1:9" ht="15.75" thickBot="1">
      <c r="A29" s="55" t="s">
        <v>31</v>
      </c>
      <c r="B29" s="56"/>
      <c r="C29" s="21"/>
      <c r="D29" s="21"/>
      <c r="E29" s="25"/>
      <c r="F29" s="25"/>
      <c r="G29" s="25"/>
      <c r="H29" s="25"/>
      <c r="I29" s="50">
        <f>SUM(I8:I28)</f>
        <v>0</v>
      </c>
    </row>
  </sheetData>
  <sheetProtection algorithmName="SHA-512" hashValue="T/dtQX96GPk1qEBeJAOhJoy4adsFGcN+iL445tygbqnnAleaYZVmSBoOyHqYW0Ypvj4rqZDAcQ24nDwh48M0bg==" saltValue="rCiWekuvGcoGawPXccBbnw==" spinCount="100000" sheet="1" objects="1" scenarios="1"/>
  <mergeCells count="3">
    <mergeCell ref="A29:B29"/>
    <mergeCell ref="A2:B2"/>
    <mergeCell ref="F1:I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Horna</dc:creator>
  <cp:lastModifiedBy>Kratochvíl Petr</cp:lastModifiedBy>
  <dcterms:created xsi:type="dcterms:W3CDTF">2025-01-27T10:36:26Z</dcterms:created>
  <dcterms:modified xsi:type="dcterms:W3CDTF">2025-01-29T11:51:42Z</dcterms:modified>
</cp:coreProperties>
</file>