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cn" sheetId="1" r:id="rId1"/>
  </sheets>
  <definedNames/>
  <calcPr fullCalcOnLoad="1"/>
</workbook>
</file>

<file path=xl/sharedStrings.xml><?xml version="1.0" encoding="utf-8"?>
<sst xmlns="http://schemas.openxmlformats.org/spreadsheetml/2006/main" count="100" uniqueCount="44">
  <si>
    <t>MJ</t>
  </si>
  <si>
    <t>množství</t>
  </si>
  <si>
    <t>cena/MJ</t>
  </si>
  <si>
    <t xml:space="preserve">celkem bez DPH </t>
  </si>
  <si>
    <t xml:space="preserve">Celkem bez DPH </t>
  </si>
  <si>
    <t xml:space="preserve">cena celkem bez DPH </t>
  </si>
  <si>
    <t xml:space="preserve">DPH se bude řídit zákonem v rozhodném období </t>
  </si>
  <si>
    <t>DPH v %</t>
  </si>
  <si>
    <t xml:space="preserve">cena celkem s  DPH </t>
  </si>
  <si>
    <t>mb</t>
  </si>
  <si>
    <t>ks</t>
  </si>
  <si>
    <t>komplet</t>
  </si>
  <si>
    <t>kg</t>
  </si>
  <si>
    <t xml:space="preserve">lokální vyspravení </t>
  </si>
  <si>
    <t xml:space="preserve">stěrkování  podkladu  </t>
  </si>
  <si>
    <t>přebroušení stěrky včetně vysátí  před pokládkou</t>
  </si>
  <si>
    <t xml:space="preserve">přepravní náklady, přesun hmot na stavbu, stavbě   </t>
  </si>
  <si>
    <t xml:space="preserve">pomocný fabion  pro vytahovaný sokl </t>
  </si>
  <si>
    <t xml:space="preserve">montáž vytahovaného fabionu, svaření, silikonovaní </t>
  </si>
  <si>
    <t xml:space="preserve">vybourání podlahy FORSIT </t>
  </si>
  <si>
    <t xml:space="preserve">odvoz  a likvidace FORSITU zařazení nebezpečný odpad  </t>
  </si>
  <si>
    <t>přebroušení stávající podkladu včetně vysátí před penetrací</t>
  </si>
  <si>
    <t xml:space="preserve">elektrostatické  PVC </t>
  </si>
  <si>
    <t>montáž PVC  pásů  podlepením vč.lepidla  vodivého a měděné pásky</t>
  </si>
  <si>
    <t xml:space="preserve">D+M přechodu  do = 100 cm </t>
  </si>
  <si>
    <t xml:space="preserve">revize podlahy </t>
  </si>
  <si>
    <t xml:space="preserve">výkaz výměr </t>
  </si>
  <si>
    <t>opravná hmota</t>
  </si>
  <si>
    <t>Samonivelační rychle vysychající podlahová stěrky velmi jemné granulometrie, na bázi síranu vápenatého,  tloušťky vrstvy do 5 mm -Pevnost v tlaku 30 dle EN 13892-3 (N/mm²)</t>
  </si>
  <si>
    <t>svařování PVC celoprobarvenou šňůrou</t>
  </si>
  <si>
    <t xml:space="preserve">penetrace  disperzní </t>
  </si>
  <si>
    <t xml:space="preserve">svařování PVC celoprobarvenou šňůrou </t>
  </si>
  <si>
    <t>Nemocnice MOST  oddělení  urologie   - elektrosttaik, místnost  pvc homogenní</t>
  </si>
  <si>
    <t xml:space="preserve">homogenní PVC </t>
  </si>
  <si>
    <t>stržení PVC</t>
  </si>
  <si>
    <t xml:space="preserve">odvoz  a likvidace strženého PVC </t>
  </si>
  <si>
    <t>penetrování podkladu   dvě vrstvy</t>
  </si>
  <si>
    <t>penetrování podkladu  dvě vrstvy</t>
  </si>
  <si>
    <t>penetrace na bázi syntetických pryskyřic ve vodní disperzi</t>
  </si>
  <si>
    <t xml:space="preserve">
Homogenní trvale vodivé PVC v rolích šíře 2 m s UV vytvrzeným PUR povrchem již z výroby bez nutnosti pastování po dobu životnosti materiálu, klasifikovanou pro třídu zátěže 34/43. Celková tloušťka 2,0 mm a váha max. 2800 g/m2. Vhodná pro židle s pojezdovými kolečky. Zbytkový otlak s nejlepší naměřenou hodnotou 0,02 mm, reakce na požár vyhovující Třídě Bfl s1. Hodnoty materiálu na elektrický odpor jsou 104≤ R1 ≤ 106 Ohm. Klasifikace pro čisté prostory dle ISO 14644-1 ISO class 4. Protiskluznost R9. Celkové TVOC  emise po 28 dnech jsou ≤ 10 µg/m3.   Podlahovina je bez obsahu ftalátů.</t>
  </si>
  <si>
    <t>penetrace  na bázi syntetických pryskyřic ve vodní disperzi</t>
  </si>
  <si>
    <t xml:space="preserve"> Homogenní PVC podlahové krytiny  ve dvou barvách ,Komerční použití: 34 velmi vysoká zátěž,Bfl-s1, R9, tl 2 mm </t>
  </si>
  <si>
    <t xml:space="preserve">montáž PVC  pásů  podlepením vč. lepidla </t>
  </si>
  <si>
    <r>
      <t>m</t>
    </r>
    <r>
      <rPr>
        <vertAlign val="superscript"/>
        <sz val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</si>
</sst>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_-* #,##0.0\ &quot;Kč&quot;_-;\-* #,##0.0\ &quot;Kč&quot;_-;_-* &quot;-&quot;?\ &quot;Kč&quot;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u val="single"/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6"/>
      <color indexed="62"/>
      <name val="Times New Roman"/>
      <family val="1"/>
    </font>
    <font>
      <vertAlign val="superscript"/>
      <sz val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4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5" fillId="0" borderId="0" xfId="0" applyFont="1" applyAlignment="1">
      <alignment/>
    </xf>
    <xf numFmtId="0" fontId="7" fillId="0" borderId="0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0" xfId="46" applyFont="1" applyFill="1" applyBorder="1">
      <alignment/>
      <protection/>
    </xf>
    <xf numFmtId="0" fontId="45" fillId="0" borderId="13" xfId="46" applyFont="1" applyFill="1" applyBorder="1" applyAlignment="1" applyProtection="1">
      <alignment horizontal="center"/>
      <protection/>
    </xf>
    <xf numFmtId="0" fontId="4" fillId="33" borderId="13" xfId="46" applyFont="1" applyFill="1" applyBorder="1" applyAlignment="1">
      <alignment horizontal="center" wrapText="1"/>
      <protection/>
    </xf>
    <xf numFmtId="0" fontId="4" fillId="33" borderId="13" xfId="46" applyFont="1" applyFill="1" applyBorder="1" applyAlignment="1">
      <alignment horizontal="left"/>
      <protection/>
    </xf>
    <xf numFmtId="0" fontId="4" fillId="0" borderId="13" xfId="46" applyFont="1" applyBorder="1" applyAlignment="1" applyProtection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5" fillId="0" borderId="13" xfId="46" applyFont="1" applyFill="1" applyBorder="1" applyAlignment="1">
      <alignment horizontal="left"/>
      <protection/>
    </xf>
    <xf numFmtId="0" fontId="6" fillId="0" borderId="13" xfId="46" applyFont="1" applyBorder="1" applyAlignment="1">
      <alignment horizontal="center"/>
      <protection/>
    </xf>
    <xf numFmtId="44" fontId="6" fillId="0" borderId="13" xfId="38" applyFont="1" applyBorder="1" applyAlignment="1">
      <alignment horizontal="center"/>
    </xf>
    <xf numFmtId="0" fontId="5" fillId="0" borderId="13" xfId="46" applyFont="1" applyFill="1" applyBorder="1" applyAlignment="1">
      <alignment horizontal="left" wrapText="1"/>
      <protection/>
    </xf>
    <xf numFmtId="0" fontId="5" fillId="0" borderId="13" xfId="46" applyFont="1" applyFill="1" applyBorder="1" applyAlignment="1" applyProtection="1">
      <alignment horizontal="left" wrapText="1"/>
      <protection locked="0"/>
    </xf>
    <xf numFmtId="44" fontId="6" fillId="0" borderId="13" xfId="38" applyFont="1" applyFill="1" applyBorder="1" applyAlignment="1">
      <alignment horizontal="center"/>
    </xf>
    <xf numFmtId="0" fontId="6" fillId="0" borderId="13" xfId="46" applyFont="1" applyFill="1" applyBorder="1" applyAlignment="1">
      <alignment horizontal="center"/>
      <protection/>
    </xf>
    <xf numFmtId="0" fontId="4" fillId="0" borderId="13" xfId="46" applyFont="1" applyBorder="1" applyAlignment="1">
      <alignment horizontal="left" wrapText="1"/>
      <protection/>
    </xf>
    <xf numFmtId="0" fontId="4" fillId="0" borderId="13" xfId="46" applyFont="1" applyBorder="1">
      <alignment/>
      <protection/>
    </xf>
    <xf numFmtId="44" fontId="4" fillId="0" borderId="13" xfId="38" applyFont="1" applyBorder="1" applyAlignment="1">
      <alignment/>
    </xf>
    <xf numFmtId="44" fontId="4" fillId="0" borderId="13" xfId="38" applyFont="1" applyBorder="1" applyAlignment="1">
      <alignment horizontal="center"/>
    </xf>
    <xf numFmtId="0" fontId="5" fillId="34" borderId="13" xfId="46" applyFont="1" applyFill="1" applyBorder="1" applyAlignment="1">
      <alignment horizontal="left"/>
      <protection/>
    </xf>
    <xf numFmtId="0" fontId="5" fillId="34" borderId="13" xfId="46" applyFont="1" applyFill="1" applyBorder="1" applyAlignment="1" applyProtection="1">
      <alignment horizontal="left" wrapText="1"/>
      <protection locked="0"/>
    </xf>
    <xf numFmtId="0" fontId="6" fillId="0" borderId="13" xfId="46" applyFont="1" applyBorder="1">
      <alignment/>
      <protection/>
    </xf>
    <xf numFmtId="0" fontId="4" fillId="0" borderId="13" xfId="46" applyFont="1" applyBorder="1" applyAlignment="1">
      <alignment horizontal="left"/>
      <protection/>
    </xf>
    <xf numFmtId="167" fontId="4" fillId="0" borderId="13" xfId="46" applyNumberFormat="1" applyFont="1" applyBorder="1" applyAlignment="1">
      <alignment horizontal="centerContinuous"/>
      <protection/>
    </xf>
    <xf numFmtId="0" fontId="4" fillId="0" borderId="13" xfId="46" applyFont="1" applyBorder="1" applyAlignment="1">
      <alignment horizontal="center"/>
      <protection/>
    </xf>
    <xf numFmtId="0" fontId="4" fillId="0" borderId="14" xfId="46" applyFont="1" applyBorder="1" applyAlignment="1">
      <alignment horizontal="left"/>
      <protection/>
    </xf>
    <xf numFmtId="0" fontId="5" fillId="0" borderId="0" xfId="46" applyFont="1" applyBorder="1">
      <alignment/>
      <protection/>
    </xf>
    <xf numFmtId="0" fontId="4" fillId="0" borderId="14" xfId="46" applyFont="1" applyBorder="1">
      <alignment/>
      <protection/>
    </xf>
    <xf numFmtId="0" fontId="6" fillId="0" borderId="14" xfId="46" applyFont="1" applyBorder="1">
      <alignment/>
      <protection/>
    </xf>
    <xf numFmtId="0" fontId="4" fillId="0" borderId="15" xfId="46" applyFont="1" applyBorder="1" applyAlignment="1">
      <alignment horizontal="lef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selection activeCell="H50" sqref="H50"/>
    </sheetView>
  </sheetViews>
  <sheetFormatPr defaultColWidth="9.140625" defaultRowHeight="15"/>
  <cols>
    <col min="5" max="5" width="21.00390625" style="0" customWidth="1"/>
    <col min="8" max="8" width="12.28125" style="0" bestFit="1" customWidth="1"/>
    <col min="9" max="9" width="14.7109375" style="0" customWidth="1"/>
  </cols>
  <sheetData>
    <row r="1" spans="1:9" ht="5.25" customHeight="1">
      <c r="A1" s="2"/>
      <c r="B1" s="1"/>
      <c r="C1" s="1"/>
      <c r="D1" s="1"/>
      <c r="E1" s="1"/>
      <c r="F1" s="1"/>
      <c r="G1" s="1"/>
      <c r="H1" s="1"/>
      <c r="I1" s="3"/>
    </row>
    <row r="2" spans="1:9" ht="20.25">
      <c r="A2" s="8" t="s">
        <v>26</v>
      </c>
      <c r="B2" s="8"/>
      <c r="C2" s="8"/>
      <c r="D2" s="8"/>
      <c r="E2" s="8"/>
      <c r="F2" s="8"/>
      <c r="G2" s="8"/>
      <c r="H2" s="8"/>
      <c r="I2" s="8"/>
    </row>
    <row r="3" spans="1:9" ht="18.75" customHeight="1">
      <c r="A3" s="9" t="s">
        <v>32</v>
      </c>
      <c r="B3" s="9"/>
      <c r="C3" s="9"/>
      <c r="D3" s="9"/>
      <c r="E3" s="9"/>
      <c r="F3" s="9"/>
      <c r="G3" s="9"/>
      <c r="H3" s="9"/>
      <c r="I3" s="9"/>
    </row>
    <row r="4" spans="1:9" ht="15">
      <c r="A4" s="10" t="s">
        <v>33</v>
      </c>
      <c r="B4" s="10"/>
      <c r="C4" s="10"/>
      <c r="D4" s="10"/>
      <c r="E4" s="10"/>
      <c r="F4" s="11" t="s">
        <v>0</v>
      </c>
      <c r="G4" s="11" t="s">
        <v>1</v>
      </c>
      <c r="H4" s="12" t="s">
        <v>2</v>
      </c>
      <c r="I4" s="12" t="s">
        <v>3</v>
      </c>
    </row>
    <row r="5" spans="1:9" ht="15">
      <c r="A5" s="13" t="s">
        <v>30</v>
      </c>
      <c r="B5" s="13"/>
      <c r="C5" s="13"/>
      <c r="D5" s="13"/>
      <c r="E5" s="13"/>
      <c r="F5" s="14" t="s">
        <v>43</v>
      </c>
      <c r="G5" s="14">
        <v>27.3</v>
      </c>
      <c r="H5" s="15"/>
      <c r="I5" s="15">
        <f>H5*G5</f>
        <v>0</v>
      </c>
    </row>
    <row r="6" spans="1:9" ht="15">
      <c r="A6" s="13" t="s">
        <v>40</v>
      </c>
      <c r="B6" s="13"/>
      <c r="C6" s="13"/>
      <c r="D6" s="13"/>
      <c r="E6" s="13"/>
      <c r="F6" s="14" t="s">
        <v>43</v>
      </c>
      <c r="G6" s="14">
        <v>27.3</v>
      </c>
      <c r="H6" s="15"/>
      <c r="I6" s="15">
        <f aca="true" t="shared" si="0" ref="I6:I24">H6*G6</f>
        <v>0</v>
      </c>
    </row>
    <row r="7" spans="1:9" ht="15">
      <c r="A7" s="13" t="s">
        <v>27</v>
      </c>
      <c r="B7" s="13"/>
      <c r="C7" s="13"/>
      <c r="D7" s="13"/>
      <c r="E7" s="13"/>
      <c r="F7" s="14" t="s">
        <v>12</v>
      </c>
      <c r="G7" s="14">
        <v>20</v>
      </c>
      <c r="H7" s="15"/>
      <c r="I7" s="15">
        <f t="shared" si="0"/>
        <v>0</v>
      </c>
    </row>
    <row r="8" spans="1:9" ht="37.5" customHeight="1">
      <c r="A8" s="16" t="s">
        <v>28</v>
      </c>
      <c r="B8" s="16"/>
      <c r="C8" s="16"/>
      <c r="D8" s="16"/>
      <c r="E8" s="16"/>
      <c r="F8" s="14" t="s">
        <v>43</v>
      </c>
      <c r="G8" s="14">
        <f>G6</f>
        <v>27.3</v>
      </c>
      <c r="H8" s="15"/>
      <c r="I8" s="15">
        <f t="shared" si="0"/>
        <v>0</v>
      </c>
    </row>
    <row r="9" spans="1:9" ht="26.25" customHeight="1">
      <c r="A9" s="17" t="s">
        <v>41</v>
      </c>
      <c r="B9" s="17"/>
      <c r="C9" s="17"/>
      <c r="D9" s="17"/>
      <c r="E9" s="17"/>
      <c r="F9" s="14" t="s">
        <v>43</v>
      </c>
      <c r="G9" s="14">
        <v>40</v>
      </c>
      <c r="H9" s="18"/>
      <c r="I9" s="15">
        <f t="shared" si="0"/>
        <v>0</v>
      </c>
    </row>
    <row r="10" spans="1:9" ht="14.25" customHeight="1">
      <c r="A10" s="13" t="s">
        <v>17</v>
      </c>
      <c r="B10" s="13"/>
      <c r="C10" s="13"/>
      <c r="D10" s="13"/>
      <c r="E10" s="13"/>
      <c r="F10" s="19" t="s">
        <v>9</v>
      </c>
      <c r="G10" s="19">
        <v>30</v>
      </c>
      <c r="H10" s="18"/>
      <c r="I10" s="18">
        <f t="shared" si="0"/>
        <v>0</v>
      </c>
    </row>
    <row r="11" spans="1:9" ht="15">
      <c r="A11" s="13" t="s">
        <v>24</v>
      </c>
      <c r="B11" s="13"/>
      <c r="C11" s="13"/>
      <c r="D11" s="13"/>
      <c r="E11" s="13"/>
      <c r="F11" s="19" t="s">
        <v>10</v>
      </c>
      <c r="G11" s="19">
        <v>2</v>
      </c>
      <c r="H11" s="18"/>
      <c r="I11" s="18">
        <f>H11*G11</f>
        <v>0</v>
      </c>
    </row>
    <row r="12" spans="1:9" ht="15">
      <c r="A12" s="17" t="s">
        <v>34</v>
      </c>
      <c r="B12" s="17"/>
      <c r="C12" s="17"/>
      <c r="D12" s="17"/>
      <c r="E12" s="17"/>
      <c r="F12" s="14" t="s">
        <v>43</v>
      </c>
      <c r="G12" s="14">
        <f>G8</f>
        <v>27.3</v>
      </c>
      <c r="H12" s="15"/>
      <c r="I12" s="15">
        <f>H12*G12</f>
        <v>0</v>
      </c>
    </row>
    <row r="13" spans="1:9" ht="15">
      <c r="A13" s="13" t="s">
        <v>35</v>
      </c>
      <c r="B13" s="13"/>
      <c r="C13" s="13"/>
      <c r="D13" s="13"/>
      <c r="E13" s="13"/>
      <c r="F13" s="14" t="s">
        <v>11</v>
      </c>
      <c r="G13" s="14">
        <v>1</v>
      </c>
      <c r="H13" s="15"/>
      <c r="I13" s="15">
        <f>H13*G13</f>
        <v>0</v>
      </c>
    </row>
    <row r="14" spans="1:9" ht="15">
      <c r="A14" s="17" t="s">
        <v>19</v>
      </c>
      <c r="B14" s="17"/>
      <c r="C14" s="17"/>
      <c r="D14" s="17"/>
      <c r="E14" s="17"/>
      <c r="F14" s="14" t="s">
        <v>43</v>
      </c>
      <c r="G14" s="14">
        <f>G6</f>
        <v>27.3</v>
      </c>
      <c r="H14" s="15"/>
      <c r="I14" s="15">
        <f t="shared" si="0"/>
        <v>0</v>
      </c>
    </row>
    <row r="15" spans="1:9" ht="15">
      <c r="A15" s="13" t="s">
        <v>20</v>
      </c>
      <c r="B15" s="13"/>
      <c r="C15" s="13"/>
      <c r="D15" s="13"/>
      <c r="E15" s="13"/>
      <c r="F15" s="14" t="s">
        <v>11</v>
      </c>
      <c r="G15" s="14">
        <v>1</v>
      </c>
      <c r="H15" s="15"/>
      <c r="I15" s="15">
        <f>H15*G15</f>
        <v>0</v>
      </c>
    </row>
    <row r="16" spans="1:9" ht="15">
      <c r="A16" s="13" t="s">
        <v>21</v>
      </c>
      <c r="B16" s="13"/>
      <c r="C16" s="13"/>
      <c r="D16" s="13"/>
      <c r="E16" s="13"/>
      <c r="F16" s="14" t="s">
        <v>43</v>
      </c>
      <c r="G16" s="14">
        <f>G14</f>
        <v>27.3</v>
      </c>
      <c r="H16" s="15"/>
      <c r="I16" s="15">
        <f t="shared" si="0"/>
        <v>0</v>
      </c>
    </row>
    <row r="17" spans="1:9" ht="15">
      <c r="A17" s="13" t="s">
        <v>13</v>
      </c>
      <c r="B17" s="13"/>
      <c r="C17" s="13"/>
      <c r="D17" s="13"/>
      <c r="E17" s="13"/>
      <c r="F17" s="14" t="s">
        <v>11</v>
      </c>
      <c r="G17" s="14">
        <v>1</v>
      </c>
      <c r="H17" s="15"/>
      <c r="I17" s="15">
        <f t="shared" si="0"/>
        <v>0</v>
      </c>
    </row>
    <row r="18" spans="1:9" ht="15">
      <c r="A18" s="17" t="s">
        <v>36</v>
      </c>
      <c r="B18" s="17"/>
      <c r="C18" s="17"/>
      <c r="D18" s="17"/>
      <c r="E18" s="17"/>
      <c r="F18" s="14" t="s">
        <v>43</v>
      </c>
      <c r="G18" s="14">
        <f>G16</f>
        <v>27.3</v>
      </c>
      <c r="H18" s="15"/>
      <c r="I18" s="15">
        <f t="shared" si="0"/>
        <v>0</v>
      </c>
    </row>
    <row r="19" spans="1:9" ht="15">
      <c r="A19" s="13" t="s">
        <v>14</v>
      </c>
      <c r="B19" s="13"/>
      <c r="C19" s="13"/>
      <c r="D19" s="13"/>
      <c r="E19" s="13"/>
      <c r="F19" s="14" t="s">
        <v>43</v>
      </c>
      <c r="G19" s="14">
        <f>G18</f>
        <v>27.3</v>
      </c>
      <c r="H19" s="15"/>
      <c r="I19" s="15">
        <f t="shared" si="0"/>
        <v>0</v>
      </c>
    </row>
    <row r="20" spans="1:9" ht="15">
      <c r="A20" s="17" t="s">
        <v>15</v>
      </c>
      <c r="B20" s="17"/>
      <c r="C20" s="17"/>
      <c r="D20" s="17"/>
      <c r="E20" s="17"/>
      <c r="F20" s="14" t="s">
        <v>43</v>
      </c>
      <c r="G20" s="14">
        <f>G19</f>
        <v>27.3</v>
      </c>
      <c r="H20" s="15"/>
      <c r="I20" s="15">
        <f t="shared" si="0"/>
        <v>0</v>
      </c>
    </row>
    <row r="21" spans="1:9" ht="15">
      <c r="A21" s="17" t="s">
        <v>42</v>
      </c>
      <c r="B21" s="17"/>
      <c r="C21" s="17"/>
      <c r="D21" s="17"/>
      <c r="E21" s="17"/>
      <c r="F21" s="14" t="s">
        <v>43</v>
      </c>
      <c r="G21" s="14">
        <f>G20</f>
        <v>27.3</v>
      </c>
      <c r="H21" s="15"/>
      <c r="I21" s="15">
        <f t="shared" si="0"/>
        <v>0</v>
      </c>
    </row>
    <row r="22" spans="1:9" ht="15">
      <c r="A22" s="13" t="s">
        <v>29</v>
      </c>
      <c r="B22" s="13"/>
      <c r="C22" s="13"/>
      <c r="D22" s="13"/>
      <c r="E22" s="13"/>
      <c r="F22" s="14" t="s">
        <v>9</v>
      </c>
      <c r="G22" s="14">
        <v>18.4</v>
      </c>
      <c r="H22" s="15"/>
      <c r="I22" s="15">
        <f t="shared" si="0"/>
        <v>0</v>
      </c>
    </row>
    <row r="23" spans="1:9" ht="14.25" customHeight="1">
      <c r="A23" s="13" t="s">
        <v>18</v>
      </c>
      <c r="B23" s="13"/>
      <c r="C23" s="13"/>
      <c r="D23" s="13"/>
      <c r="E23" s="13"/>
      <c r="F23" s="19" t="s">
        <v>9</v>
      </c>
      <c r="G23" s="19">
        <f>G10</f>
        <v>30</v>
      </c>
      <c r="H23" s="18"/>
      <c r="I23" s="18">
        <f t="shared" si="0"/>
        <v>0</v>
      </c>
    </row>
    <row r="24" spans="1:9" ht="15">
      <c r="A24" s="17" t="s">
        <v>16</v>
      </c>
      <c r="B24" s="17"/>
      <c r="C24" s="17"/>
      <c r="D24" s="17"/>
      <c r="E24" s="17"/>
      <c r="F24" s="14" t="s">
        <v>11</v>
      </c>
      <c r="G24" s="14">
        <v>1</v>
      </c>
      <c r="H24" s="15"/>
      <c r="I24" s="15">
        <f t="shared" si="0"/>
        <v>0</v>
      </c>
    </row>
    <row r="25" spans="1:9" ht="15">
      <c r="A25" s="20" t="s">
        <v>4</v>
      </c>
      <c r="B25" s="20"/>
      <c r="C25" s="20"/>
      <c r="D25" s="20"/>
      <c r="E25" s="20"/>
      <c r="F25" s="12"/>
      <c r="G25" s="21"/>
      <c r="H25" s="22"/>
      <c r="I25" s="23">
        <f>SUM(I5:I24)</f>
        <v>0</v>
      </c>
    </row>
    <row r="26" spans="1:9" ht="15">
      <c r="A26" s="10" t="s">
        <v>22</v>
      </c>
      <c r="B26" s="10"/>
      <c r="C26" s="10"/>
      <c r="D26" s="10"/>
      <c r="E26" s="10"/>
      <c r="F26" s="11" t="s">
        <v>0</v>
      </c>
      <c r="G26" s="11" t="s">
        <v>1</v>
      </c>
      <c r="H26" s="12" t="s">
        <v>2</v>
      </c>
      <c r="I26" s="12" t="s">
        <v>3</v>
      </c>
    </row>
    <row r="27" spans="1:9" ht="15">
      <c r="A27" s="13" t="s">
        <v>30</v>
      </c>
      <c r="B27" s="13"/>
      <c r="C27" s="13"/>
      <c r="D27" s="13"/>
      <c r="E27" s="13"/>
      <c r="F27" s="14" t="s">
        <v>43</v>
      </c>
      <c r="G27" s="14">
        <v>73.2</v>
      </c>
      <c r="H27" s="15"/>
      <c r="I27" s="15">
        <f aca="true" t="shared" si="1" ref="I27:I37">H27*G27</f>
        <v>0</v>
      </c>
    </row>
    <row r="28" spans="1:9" ht="15">
      <c r="A28" s="24" t="s">
        <v>38</v>
      </c>
      <c r="B28" s="24"/>
      <c r="C28" s="24"/>
      <c r="D28" s="24"/>
      <c r="E28" s="24"/>
      <c r="F28" s="14" t="s">
        <v>43</v>
      </c>
      <c r="G28" s="14">
        <f>G27</f>
        <v>73.2</v>
      </c>
      <c r="H28" s="15"/>
      <c r="I28" s="15">
        <f t="shared" si="1"/>
        <v>0</v>
      </c>
    </row>
    <row r="29" spans="1:9" ht="17.25" customHeight="1">
      <c r="A29" s="13" t="s">
        <v>27</v>
      </c>
      <c r="B29" s="13"/>
      <c r="C29" s="13"/>
      <c r="D29" s="13"/>
      <c r="E29" s="13"/>
      <c r="F29" s="14" t="s">
        <v>12</v>
      </c>
      <c r="G29" s="14">
        <v>40</v>
      </c>
      <c r="H29" s="15"/>
      <c r="I29" s="15">
        <f t="shared" si="1"/>
        <v>0</v>
      </c>
    </row>
    <row r="30" spans="1:9" ht="39" customHeight="1">
      <c r="A30" s="16" t="s">
        <v>28</v>
      </c>
      <c r="B30" s="16"/>
      <c r="C30" s="16"/>
      <c r="D30" s="16"/>
      <c r="E30" s="16"/>
      <c r="F30" s="14" t="s">
        <v>43</v>
      </c>
      <c r="G30" s="19">
        <f>G28</f>
        <v>73.2</v>
      </c>
      <c r="H30" s="18"/>
      <c r="I30" s="15">
        <f t="shared" si="1"/>
        <v>0</v>
      </c>
    </row>
    <row r="31" spans="1:9" ht="117.75" customHeight="1">
      <c r="A31" s="25" t="s">
        <v>39</v>
      </c>
      <c r="B31" s="25"/>
      <c r="C31" s="25"/>
      <c r="D31" s="25"/>
      <c r="E31" s="25"/>
      <c r="F31" s="19" t="s">
        <v>9</v>
      </c>
      <c r="G31" s="19">
        <v>92</v>
      </c>
      <c r="H31" s="18"/>
      <c r="I31" s="18">
        <f t="shared" si="1"/>
        <v>0</v>
      </c>
    </row>
    <row r="32" spans="1:9" ht="14.25" customHeight="1">
      <c r="A32" s="13" t="s">
        <v>17</v>
      </c>
      <c r="B32" s="13"/>
      <c r="C32" s="13"/>
      <c r="D32" s="13"/>
      <c r="E32" s="13"/>
      <c r="F32" s="19" t="s">
        <v>9</v>
      </c>
      <c r="G32" s="19">
        <v>48</v>
      </c>
      <c r="H32" s="18"/>
      <c r="I32" s="18">
        <f t="shared" si="1"/>
        <v>0</v>
      </c>
    </row>
    <row r="33" spans="1:9" ht="15">
      <c r="A33" s="13" t="s">
        <v>24</v>
      </c>
      <c r="B33" s="13"/>
      <c r="C33" s="13"/>
      <c r="D33" s="13"/>
      <c r="E33" s="13"/>
      <c r="F33" s="19" t="s">
        <v>10</v>
      </c>
      <c r="G33" s="19">
        <v>2</v>
      </c>
      <c r="H33" s="18"/>
      <c r="I33" s="18">
        <f>H33*G33</f>
        <v>0</v>
      </c>
    </row>
    <row r="34" spans="1:9" ht="15">
      <c r="A34" s="17" t="s">
        <v>34</v>
      </c>
      <c r="B34" s="17"/>
      <c r="C34" s="17"/>
      <c r="D34" s="17"/>
      <c r="E34" s="17"/>
      <c r="F34" s="14" t="s">
        <v>43</v>
      </c>
      <c r="G34" s="14">
        <f>G30</f>
        <v>73.2</v>
      </c>
      <c r="H34" s="15"/>
      <c r="I34" s="15">
        <f>H34*G34</f>
        <v>0</v>
      </c>
    </row>
    <row r="35" spans="1:9" ht="15">
      <c r="A35" s="13" t="s">
        <v>35</v>
      </c>
      <c r="B35" s="13"/>
      <c r="C35" s="13"/>
      <c r="D35" s="13"/>
      <c r="E35" s="13"/>
      <c r="F35" s="14" t="s">
        <v>11</v>
      </c>
      <c r="G35" s="14">
        <v>1</v>
      </c>
      <c r="H35" s="15"/>
      <c r="I35" s="15">
        <f>H35*G35</f>
        <v>0</v>
      </c>
    </row>
    <row r="36" spans="1:9" ht="15">
      <c r="A36" s="17" t="s">
        <v>19</v>
      </c>
      <c r="B36" s="17"/>
      <c r="C36" s="17"/>
      <c r="D36" s="17"/>
      <c r="E36" s="17"/>
      <c r="F36" s="14" t="s">
        <v>43</v>
      </c>
      <c r="G36" s="14">
        <f>G27</f>
        <v>73.2</v>
      </c>
      <c r="H36" s="15"/>
      <c r="I36" s="15">
        <f t="shared" si="1"/>
        <v>0</v>
      </c>
    </row>
    <row r="37" spans="1:9" ht="15">
      <c r="A37" s="13" t="s">
        <v>20</v>
      </c>
      <c r="B37" s="13"/>
      <c r="C37" s="13"/>
      <c r="D37" s="13"/>
      <c r="E37" s="13"/>
      <c r="F37" s="14" t="s">
        <v>11</v>
      </c>
      <c r="G37" s="14">
        <v>1</v>
      </c>
      <c r="H37" s="15"/>
      <c r="I37" s="15">
        <f t="shared" si="1"/>
        <v>0</v>
      </c>
    </row>
    <row r="38" spans="1:9" ht="15">
      <c r="A38" s="13" t="s">
        <v>21</v>
      </c>
      <c r="B38" s="13"/>
      <c r="C38" s="13"/>
      <c r="D38" s="13"/>
      <c r="E38" s="13"/>
      <c r="F38" s="14" t="s">
        <v>43</v>
      </c>
      <c r="G38" s="14">
        <f>G36</f>
        <v>73.2</v>
      </c>
      <c r="H38" s="15"/>
      <c r="I38" s="15">
        <f aca="true" t="shared" si="2" ref="I38:I47">H38*G38</f>
        <v>0</v>
      </c>
    </row>
    <row r="39" spans="1:9" ht="15">
      <c r="A39" s="13" t="s">
        <v>13</v>
      </c>
      <c r="B39" s="13"/>
      <c r="C39" s="13"/>
      <c r="D39" s="13"/>
      <c r="E39" s="13"/>
      <c r="F39" s="14" t="s">
        <v>11</v>
      </c>
      <c r="G39" s="14">
        <v>1</v>
      </c>
      <c r="H39" s="15"/>
      <c r="I39" s="15">
        <f t="shared" si="2"/>
        <v>0</v>
      </c>
    </row>
    <row r="40" spans="1:9" ht="15">
      <c r="A40" s="17" t="s">
        <v>37</v>
      </c>
      <c r="B40" s="17"/>
      <c r="C40" s="17"/>
      <c r="D40" s="17"/>
      <c r="E40" s="17"/>
      <c r="F40" s="14" t="s">
        <v>43</v>
      </c>
      <c r="G40" s="14">
        <f>G38</f>
        <v>73.2</v>
      </c>
      <c r="H40" s="15"/>
      <c r="I40" s="15">
        <f t="shared" si="2"/>
        <v>0</v>
      </c>
    </row>
    <row r="41" spans="1:9" ht="15">
      <c r="A41" s="13" t="s">
        <v>14</v>
      </c>
      <c r="B41" s="13"/>
      <c r="C41" s="13"/>
      <c r="D41" s="13"/>
      <c r="E41" s="13"/>
      <c r="F41" s="14" t="s">
        <v>43</v>
      </c>
      <c r="G41" s="14">
        <f>G40</f>
        <v>73.2</v>
      </c>
      <c r="H41" s="15"/>
      <c r="I41" s="15">
        <f t="shared" si="2"/>
        <v>0</v>
      </c>
    </row>
    <row r="42" spans="1:9" ht="15">
      <c r="A42" s="17" t="s">
        <v>15</v>
      </c>
      <c r="B42" s="17"/>
      <c r="C42" s="17"/>
      <c r="D42" s="17"/>
      <c r="E42" s="17"/>
      <c r="F42" s="14" t="s">
        <v>43</v>
      </c>
      <c r="G42" s="14">
        <f>G41</f>
        <v>73.2</v>
      </c>
      <c r="H42" s="15"/>
      <c r="I42" s="15">
        <f t="shared" si="2"/>
        <v>0</v>
      </c>
    </row>
    <row r="43" spans="1:9" ht="15">
      <c r="A43" s="17" t="s">
        <v>23</v>
      </c>
      <c r="B43" s="17"/>
      <c r="C43" s="17"/>
      <c r="D43" s="17"/>
      <c r="E43" s="17"/>
      <c r="F43" s="14" t="s">
        <v>43</v>
      </c>
      <c r="G43" s="14">
        <f>G42</f>
        <v>73.2</v>
      </c>
      <c r="H43" s="15"/>
      <c r="I43" s="15">
        <f t="shared" si="2"/>
        <v>0</v>
      </c>
    </row>
    <row r="44" spans="1:9" ht="15">
      <c r="A44" s="13" t="s">
        <v>31</v>
      </c>
      <c r="B44" s="13"/>
      <c r="C44" s="13"/>
      <c r="D44" s="13"/>
      <c r="E44" s="13"/>
      <c r="F44" s="14" t="s">
        <v>9</v>
      </c>
      <c r="G44" s="14">
        <v>27</v>
      </c>
      <c r="H44" s="15"/>
      <c r="I44" s="15">
        <f t="shared" si="2"/>
        <v>0</v>
      </c>
    </row>
    <row r="45" spans="1:9" ht="14.25" customHeight="1">
      <c r="A45" s="13" t="s">
        <v>18</v>
      </c>
      <c r="B45" s="13"/>
      <c r="C45" s="13"/>
      <c r="D45" s="13"/>
      <c r="E45" s="13"/>
      <c r="F45" s="19" t="s">
        <v>9</v>
      </c>
      <c r="G45" s="19">
        <f>G32</f>
        <v>48</v>
      </c>
      <c r="H45" s="18"/>
      <c r="I45" s="18">
        <f t="shared" si="2"/>
        <v>0</v>
      </c>
    </row>
    <row r="46" spans="1:9" ht="15">
      <c r="A46" s="17" t="s">
        <v>25</v>
      </c>
      <c r="B46" s="17"/>
      <c r="C46" s="17"/>
      <c r="D46" s="17"/>
      <c r="E46" s="17"/>
      <c r="F46" s="14" t="s">
        <v>11</v>
      </c>
      <c r="G46" s="14">
        <v>1</v>
      </c>
      <c r="H46" s="15"/>
      <c r="I46" s="15">
        <f>H46*G46</f>
        <v>0</v>
      </c>
    </row>
    <row r="47" spans="1:9" ht="15">
      <c r="A47" s="17" t="s">
        <v>16</v>
      </c>
      <c r="B47" s="17"/>
      <c r="C47" s="17"/>
      <c r="D47" s="17"/>
      <c r="E47" s="17"/>
      <c r="F47" s="14" t="s">
        <v>11</v>
      </c>
      <c r="G47" s="14">
        <v>1</v>
      </c>
      <c r="H47" s="15"/>
      <c r="I47" s="15">
        <f t="shared" si="2"/>
        <v>0</v>
      </c>
    </row>
    <row r="48" spans="1:9" ht="15">
      <c r="A48" s="20" t="s">
        <v>4</v>
      </c>
      <c r="B48" s="20"/>
      <c r="C48" s="20"/>
      <c r="D48" s="20"/>
      <c r="E48" s="20"/>
      <c r="F48" s="12"/>
      <c r="G48" s="21"/>
      <c r="H48" s="22"/>
      <c r="I48" s="23">
        <f>SUM(I27:I47)</f>
        <v>0</v>
      </c>
    </row>
    <row r="49" spans="1:9" ht="15">
      <c r="A49" s="5"/>
      <c r="B49" s="6"/>
      <c r="C49" s="6"/>
      <c r="D49" s="27" t="s">
        <v>5</v>
      </c>
      <c r="E49" s="21"/>
      <c r="F49" s="21"/>
      <c r="G49" s="26"/>
      <c r="H49" s="26"/>
      <c r="I49" s="28">
        <f>I25+I48</f>
        <v>0</v>
      </c>
    </row>
    <row r="50" spans="1:9" ht="15">
      <c r="A50" s="5"/>
      <c r="B50" s="6"/>
      <c r="C50" s="6"/>
      <c r="D50" s="34" t="s">
        <v>7</v>
      </c>
      <c r="E50" s="30">
        <v>21</v>
      </c>
      <c r="F50" s="32"/>
      <c r="G50" s="26"/>
      <c r="H50" s="26"/>
      <c r="I50" s="28">
        <f>I49*E50/100</f>
        <v>0</v>
      </c>
    </row>
    <row r="51" spans="1:9" ht="15">
      <c r="A51" s="5"/>
      <c r="B51" s="6"/>
      <c r="C51" s="6"/>
      <c r="D51" s="34" t="s">
        <v>8</v>
      </c>
      <c r="E51" s="33"/>
      <c r="F51" s="33"/>
      <c r="G51" s="26"/>
      <c r="H51" s="26"/>
      <c r="I51" s="28">
        <f>I49+I50</f>
        <v>0</v>
      </c>
    </row>
    <row r="52" spans="1:9" ht="15">
      <c r="A52" s="7"/>
      <c r="B52" s="31"/>
      <c r="C52" s="31"/>
      <c r="D52" s="29" t="s">
        <v>6</v>
      </c>
      <c r="E52" s="29"/>
      <c r="F52" s="29"/>
      <c r="G52" s="29"/>
      <c r="H52" s="29"/>
      <c r="I52" s="29"/>
    </row>
    <row r="53" spans="3:9" ht="15">
      <c r="C53" s="4"/>
      <c r="D53" s="4"/>
      <c r="E53" s="4"/>
      <c r="F53" s="4"/>
      <c r="G53" s="4"/>
      <c r="H53" s="4"/>
      <c r="I53" s="4"/>
    </row>
  </sheetData>
  <sheetProtection/>
  <mergeCells count="48">
    <mergeCell ref="A2:I2"/>
    <mergeCell ref="A3:I3"/>
    <mergeCell ref="A48:E48"/>
    <mergeCell ref="A46:E46"/>
    <mergeCell ref="A41:E41"/>
    <mergeCell ref="A42:E42"/>
    <mergeCell ref="A43:E43"/>
    <mergeCell ref="A44:E44"/>
    <mergeCell ref="A45:E45"/>
    <mergeCell ref="A47:E47"/>
    <mergeCell ref="A39:E39"/>
    <mergeCell ref="A40:E40"/>
    <mergeCell ref="A22:E22"/>
    <mergeCell ref="A23:E23"/>
    <mergeCell ref="A24:E24"/>
    <mergeCell ref="A25:E25"/>
    <mergeCell ref="A34:E34"/>
    <mergeCell ref="A35:E35"/>
    <mergeCell ref="A21:E21"/>
    <mergeCell ref="D52:I52"/>
    <mergeCell ref="A26:E26"/>
    <mergeCell ref="A27:E27"/>
    <mergeCell ref="A28:E28"/>
    <mergeCell ref="A29:E29"/>
    <mergeCell ref="A30:E30"/>
    <mergeCell ref="A36:E36"/>
    <mergeCell ref="A37:E37"/>
    <mergeCell ref="A38:E38"/>
    <mergeCell ref="A10:E10"/>
    <mergeCell ref="A11:E11"/>
    <mergeCell ref="A14:E14"/>
    <mergeCell ref="A15:E15"/>
    <mergeCell ref="A31:E31"/>
    <mergeCell ref="A16:E16"/>
    <mergeCell ref="A17:E17"/>
    <mergeCell ref="A18:E18"/>
    <mergeCell ref="A19:E19"/>
    <mergeCell ref="A20:E20"/>
    <mergeCell ref="A4:E4"/>
    <mergeCell ref="A6:E6"/>
    <mergeCell ref="A7:E7"/>
    <mergeCell ref="A8:E8"/>
    <mergeCell ref="A33:E33"/>
    <mergeCell ref="A12:E12"/>
    <mergeCell ref="A13:E13"/>
    <mergeCell ref="A5:E5"/>
    <mergeCell ref="A32:E32"/>
    <mergeCell ref="A9:E9"/>
  </mergeCells>
  <printOptions/>
  <pageMargins left="0.25" right="0.25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Tuček Petr</dc:creator>
  <cp:keywords/>
  <dc:description/>
  <cp:lastModifiedBy>Kratochvíl Petr</cp:lastModifiedBy>
  <cp:lastPrinted>2024-02-27T14:40:57Z</cp:lastPrinted>
  <dcterms:created xsi:type="dcterms:W3CDTF">2019-01-22T15:12:53Z</dcterms:created>
  <dcterms:modified xsi:type="dcterms:W3CDTF">2024-06-11T10:23:57Z</dcterms:modified>
  <cp:category/>
  <cp:version/>
  <cp:contentType/>
  <cp:contentStatus/>
</cp:coreProperties>
</file>