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<sst xmlns="http://schemas.openxmlformats.org/spreadsheetml/2006/main" count="55" uniqueCount="43">
  <si>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</si>
  <si>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</si>
  <si>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</si>
  <si>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</si>
  <si>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</si>
  <si>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</si>
  <si>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Jednotkové ceny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</si>
  <si>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</si>
  <si>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</si>
  <si>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</si>
  <si>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</si>
  <si>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</si>
  <si>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2) bezpečnostně technické kontroly dle § 65 zákona in vitro nebo dle § 45 zákona o zdravotnických prostředcích,</t>
  </si>
  <si>
    <t>3) revize dle § 67 zákona in vitro nebo dle § 47 zákona o zdravotnických prostředcích,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</si>
  <si>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</si>
  <si>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</si>
  <si>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</si>
  <si>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</si>
  <si>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</si>
  <si>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</si>
  <si>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</si>
  <si>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</si>
  <si>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</si>
  <si>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</si>
  <si>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</si>
  <si>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</si>
  <si>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t>Celkové ceny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</si>
  <si>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</si>
  <si>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</si>
  <si>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</si>
  <si>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</si>
  <si>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</si>
  <si>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počet vyšetření</t>
  </si>
  <si>
    <t>Paušální služba</t>
  </si>
  <si>
    <t>Analýza snímků s vyhodnocením pro vyšetření jednoho pacienta</t>
  </si>
  <si>
    <t>Přístrojové vybavení celkem</t>
  </si>
  <si>
    <t xml:space="preserve">6) veškeré náklady prodávajícího související s poskytováním pozáručního servisu, včetně zejména nákladů na dopravu, času stráveného na cestě </t>
  </si>
  <si>
    <t>do místa plnění a vystavení všech nezbytných protokolů a záznamů.</t>
  </si>
  <si>
    <t>Příloha č. 3</t>
  </si>
  <si>
    <t>Bicyklový ergometr pro Kardiologickou ambulanci Krajské zdravotní, a.s. - Masarykovy nemocnice v Ústí nad Labem, o.z.</t>
  </si>
  <si>
    <t>Ergometr</t>
  </si>
  <si>
    <t>Kardiologie</t>
  </si>
  <si>
    <t>MNUL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</si>
</sst>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3" xfId="0" applyFont="1" applyFill="1" applyBorder="1"/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8" fontId="0" fillId="0" borderId="3" xfId="0" applyNumberForma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5" xfId="0" applyNumberFormat="1" applyFill="1" applyBorder="1" applyAlignment="1">
      <alignment horizontal="center"/>
    </xf>
    <xf numFmtId="8" fontId="0" fillId="0" borderId="31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8" fontId="5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8" fontId="5" fillId="0" borderId="3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6" borderId="39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"/>
  <sheetViews>
    <sheetView tabSelected="1" zoomScale="90" zoomScaleNormal="90" workbookViewId="0" topLeftCell="A1">
      <selection activeCell="I9" sqref="I9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5" width="11.140625" style="0" customWidth="1"/>
  </cols>
  <sheetData>
    <row r="1" spans="2:3" ht="21">
      <c r="B1" s="49" t="s">
        <v>38</v>
      </c>
      <c r="C1" s="49"/>
    </row>
    <row r="2" spans="2:25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>
      <c r="B3" s="31" t="s">
        <v>29</v>
      </c>
    </row>
    <row r="5" ht="18.75">
      <c r="B5" s="3" t="s">
        <v>1</v>
      </c>
    </row>
    <row r="6" ht="18.75">
      <c r="B6" s="3" t="s">
        <v>39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5">
        <v>24</v>
      </c>
      <c r="K8" s="1"/>
    </row>
    <row r="9" spans="2:9" ht="15.75" thickBot="1">
      <c r="B9" s="6" t="s">
        <v>17</v>
      </c>
      <c r="C9" s="7"/>
      <c r="D9" s="7"/>
      <c r="E9" s="7"/>
      <c r="F9" s="7"/>
      <c r="G9" s="7"/>
      <c r="H9" s="18"/>
      <c r="I9" s="96">
        <v>96</v>
      </c>
    </row>
    <row r="10" ht="15.75" thickBot="1"/>
    <row r="11" spans="2:13" ht="15.75" thickBot="1">
      <c r="B11" s="8" t="s">
        <v>31</v>
      </c>
      <c r="C11" s="9"/>
      <c r="D11" s="9"/>
      <c r="E11" s="9"/>
      <c r="F11" s="9"/>
      <c r="G11" s="9"/>
      <c r="H11" s="9"/>
      <c r="I11" s="10"/>
      <c r="J11" s="50" t="s">
        <v>2</v>
      </c>
      <c r="K11" s="51"/>
      <c r="L11" s="51" t="s">
        <v>3</v>
      </c>
      <c r="M11" s="52"/>
    </row>
    <row r="12" spans="2:13" ht="15">
      <c r="B12" s="25" t="s">
        <v>35</v>
      </c>
      <c r="C12" s="26"/>
      <c r="D12" s="26"/>
      <c r="E12" s="26"/>
      <c r="F12" s="26"/>
      <c r="G12" s="26"/>
      <c r="H12" s="26"/>
      <c r="I12" s="27"/>
      <c r="J12" s="56">
        <f>N20</f>
        <v>0</v>
      </c>
      <c r="K12" s="57"/>
      <c r="L12" s="57">
        <f>J12*1.21</f>
        <v>0</v>
      </c>
      <c r="M12" s="60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58">
        <f>V20</f>
        <v>0</v>
      </c>
      <c r="K13" s="59"/>
      <c r="L13" s="59">
        <f>J13*1.21</f>
        <v>0</v>
      </c>
      <c r="M13" s="61"/>
    </row>
    <row r="14" spans="7:13" ht="19.5" thickBot="1">
      <c r="G14" s="14" t="s">
        <v>30</v>
      </c>
      <c r="H14" s="15"/>
      <c r="I14" s="16"/>
      <c r="J14" s="62">
        <f>SUM(J12:K13)</f>
        <v>0</v>
      </c>
      <c r="K14" s="63"/>
      <c r="L14" s="64">
        <f>SUM(L12:M13)</f>
        <v>0</v>
      </c>
      <c r="M14" s="65"/>
    </row>
    <row r="16" ht="15.75" thickBot="1"/>
    <row r="17" spans="2:25" ht="15" customHeight="1">
      <c r="B17" s="19" t="s">
        <v>24</v>
      </c>
      <c r="C17" s="20"/>
      <c r="D17" s="20"/>
      <c r="E17" s="20"/>
      <c r="F17" s="20"/>
      <c r="G17" s="21"/>
      <c r="H17" s="19" t="s">
        <v>9</v>
      </c>
      <c r="I17" s="20"/>
      <c r="J17" s="53" t="s">
        <v>24</v>
      </c>
      <c r="K17" s="54"/>
      <c r="L17" s="54"/>
      <c r="M17" s="54"/>
      <c r="N17" s="54"/>
      <c r="O17" s="54"/>
      <c r="P17" s="54"/>
      <c r="Q17" s="55"/>
      <c r="R17" s="53" t="s">
        <v>18</v>
      </c>
      <c r="S17" s="54"/>
      <c r="T17" s="54"/>
      <c r="U17" s="54"/>
      <c r="V17" s="66" t="s">
        <v>21</v>
      </c>
      <c r="W17" s="54"/>
      <c r="X17" s="54"/>
      <c r="Y17" s="55"/>
    </row>
    <row r="18" spans="2:25" ht="15.75" thickBot="1">
      <c r="B18" s="22" t="s">
        <v>28</v>
      </c>
      <c r="C18" s="23"/>
      <c r="D18" s="23"/>
      <c r="E18" s="23"/>
      <c r="F18" s="23"/>
      <c r="G18" s="24"/>
      <c r="H18" s="22" t="s">
        <v>25</v>
      </c>
      <c r="I18" s="23"/>
      <c r="J18" s="81" t="s">
        <v>8</v>
      </c>
      <c r="K18" s="67"/>
      <c r="L18" s="67" t="s">
        <v>7</v>
      </c>
      <c r="M18" s="67"/>
      <c r="N18" s="67" t="s">
        <v>19</v>
      </c>
      <c r="O18" s="67"/>
      <c r="P18" s="67" t="s">
        <v>20</v>
      </c>
      <c r="Q18" s="68"/>
      <c r="R18" s="81" t="s">
        <v>8</v>
      </c>
      <c r="S18" s="67"/>
      <c r="T18" s="67" t="s">
        <v>7</v>
      </c>
      <c r="U18" s="71"/>
      <c r="V18" s="67" t="s">
        <v>19</v>
      </c>
      <c r="W18" s="67"/>
      <c r="X18" s="67" t="s">
        <v>20</v>
      </c>
      <c r="Y18" s="68"/>
    </row>
    <row r="19" spans="2:25" ht="15.75" thickBot="1">
      <c r="B19" s="11" t="s">
        <v>40</v>
      </c>
      <c r="C19" s="12"/>
      <c r="D19" s="12" t="s">
        <v>41</v>
      </c>
      <c r="E19" s="12"/>
      <c r="F19" s="12" t="s">
        <v>42</v>
      </c>
      <c r="G19" s="13"/>
      <c r="H19" s="25">
        <v>1</v>
      </c>
      <c r="I19" s="26"/>
      <c r="J19" s="79">
        <v>0</v>
      </c>
      <c r="K19" s="80"/>
      <c r="L19" s="84">
        <f>J19*1.21</f>
        <v>0</v>
      </c>
      <c r="M19" s="85"/>
      <c r="N19" s="82">
        <f>J19*H19</f>
        <v>0</v>
      </c>
      <c r="O19" s="83"/>
      <c r="P19" s="82">
        <f>N19*1.21</f>
        <v>0</v>
      </c>
      <c r="Q19" s="86"/>
      <c r="R19" s="79">
        <v>0</v>
      </c>
      <c r="S19" s="80"/>
      <c r="T19" s="36">
        <f>R19*1.21</f>
        <v>0</v>
      </c>
      <c r="U19" s="37"/>
      <c r="V19" s="36">
        <f>R19*H19*($I$9/12)</f>
        <v>0</v>
      </c>
      <c r="W19" s="70"/>
      <c r="X19" s="36">
        <f>V19*1.21</f>
        <v>0</v>
      </c>
      <c r="Y19" s="69"/>
    </row>
    <row r="20" spans="8:25" ht="15.75" thickBot="1">
      <c r="H20" s="75" t="s">
        <v>23</v>
      </c>
      <c r="I20" s="76"/>
      <c r="J20" s="87"/>
      <c r="K20" s="88"/>
      <c r="L20" s="88"/>
      <c r="M20" s="89"/>
      <c r="N20" s="72">
        <f>SUM(N19:O19)</f>
        <v>0</v>
      </c>
      <c r="O20" s="73"/>
      <c r="P20" s="77">
        <f aca="true" t="shared" si="0" ref="P20">N20*1.21</f>
        <v>0</v>
      </c>
      <c r="Q20" s="78"/>
      <c r="R20" s="88"/>
      <c r="S20" s="88"/>
      <c r="T20" s="88"/>
      <c r="U20" s="89"/>
      <c r="V20" s="72">
        <f>SUM(V19:W19)</f>
        <v>0</v>
      </c>
      <c r="W20" s="73"/>
      <c r="X20" s="72">
        <f aca="true" t="shared" si="1" ref="X20">V20*1.21</f>
        <v>0</v>
      </c>
      <c r="Y20" s="74"/>
    </row>
    <row r="21" ht="15" hidden="1"/>
    <row r="22" spans="2:17" ht="15" hidden="1">
      <c r="B22" s="19" t="s">
        <v>33</v>
      </c>
      <c r="C22" s="20"/>
      <c r="D22" s="20"/>
      <c r="E22" s="20"/>
      <c r="F22" s="20"/>
      <c r="G22" s="20"/>
      <c r="H22" s="19" t="s">
        <v>9</v>
      </c>
      <c r="I22" s="21"/>
      <c r="J22" s="93" t="s">
        <v>6</v>
      </c>
      <c r="K22" s="94"/>
      <c r="L22" s="94"/>
      <c r="M22" s="95"/>
      <c r="N22" s="93" t="s">
        <v>26</v>
      </c>
      <c r="O22" s="94"/>
      <c r="P22" s="94"/>
      <c r="Q22" s="95"/>
    </row>
    <row r="23" spans="2:17" ht="15.75" hidden="1" thickBot="1">
      <c r="B23" s="22" t="s">
        <v>28</v>
      </c>
      <c r="C23" s="23"/>
      <c r="D23" s="23"/>
      <c r="E23" s="23"/>
      <c r="F23" s="23"/>
      <c r="G23" s="23"/>
      <c r="H23" s="22" t="s">
        <v>32</v>
      </c>
      <c r="I23" s="24"/>
      <c r="J23" s="81" t="s">
        <v>8</v>
      </c>
      <c r="K23" s="67"/>
      <c r="L23" s="67" t="s">
        <v>7</v>
      </c>
      <c r="M23" s="68"/>
      <c r="N23" s="81" t="s">
        <v>19</v>
      </c>
      <c r="O23" s="67"/>
      <c r="P23" s="67" t="s">
        <v>20</v>
      </c>
      <c r="Q23" s="68"/>
    </row>
    <row r="24" spans="2:17" ht="15.75" customHeight="1" hidden="1" thickBot="1">
      <c r="B24" s="38" t="s">
        <v>34</v>
      </c>
      <c r="C24" s="39"/>
      <c r="D24" s="39"/>
      <c r="E24" s="39"/>
      <c r="F24" s="39"/>
      <c r="G24" s="40"/>
      <c r="H24" s="45">
        <v>800</v>
      </c>
      <c r="I24" s="46"/>
      <c r="J24" s="47">
        <v>0</v>
      </c>
      <c r="K24" s="48"/>
      <c r="L24" s="43">
        <f>J24*1.21</f>
        <v>0</v>
      </c>
      <c r="M24" s="44"/>
      <c r="N24" s="41">
        <f>J24*H24</f>
        <v>0</v>
      </c>
      <c r="O24" s="42"/>
      <c r="P24" s="43">
        <f>N24*1.21</f>
        <v>0</v>
      </c>
      <c r="Q24" s="44"/>
    </row>
    <row r="25" spans="8:17" ht="15.75" hidden="1" thickBot="1">
      <c r="H25" s="75" t="s">
        <v>23</v>
      </c>
      <c r="I25" s="76"/>
      <c r="J25" s="75"/>
      <c r="K25" s="90"/>
      <c r="L25" s="90"/>
      <c r="M25" s="76"/>
      <c r="N25" s="72">
        <f>SUM(N24)</f>
        <v>0</v>
      </c>
      <c r="O25" s="91"/>
      <c r="P25" s="92">
        <f>SUM(P24)</f>
        <v>0</v>
      </c>
      <c r="Q25" s="73"/>
    </row>
    <row r="26" spans="8:17" s="32" customFormat="1" ht="15">
      <c r="H26" s="33"/>
      <c r="I26" s="33"/>
      <c r="J26" s="33"/>
      <c r="K26" s="33"/>
      <c r="L26" s="33"/>
      <c r="M26" s="33"/>
      <c r="N26" s="34"/>
      <c r="O26" s="33"/>
      <c r="P26" s="34"/>
      <c r="Q26" s="33"/>
    </row>
    <row r="27" spans="2:17" s="32" customFormat="1" ht="15">
      <c r="B27" t="s">
        <v>22</v>
      </c>
      <c r="H27" s="33"/>
      <c r="I27" s="33"/>
      <c r="J27" s="33"/>
      <c r="K27" s="33"/>
      <c r="L27" s="33"/>
      <c r="M27" s="33"/>
      <c r="N27" s="34"/>
      <c r="O27" s="33"/>
      <c r="P27" s="34"/>
      <c r="Q27" s="33"/>
    </row>
    <row r="28" spans="8:17" s="32" customFormat="1" ht="15">
      <c r="H28" s="33"/>
      <c r="I28" s="33"/>
      <c r="J28" s="33"/>
      <c r="K28" s="33"/>
      <c r="L28" s="33"/>
      <c r="M28" s="33"/>
      <c r="N28" s="34"/>
      <c r="O28" s="33"/>
      <c r="P28" s="34"/>
      <c r="Q28" s="33"/>
    </row>
    <row r="29" ht="15">
      <c r="B29" s="2" t="s">
        <v>16</v>
      </c>
    </row>
    <row r="30" ht="15">
      <c r="B30" t="s">
        <v>27</v>
      </c>
    </row>
    <row r="31" ht="15">
      <c r="B31" t="s">
        <v>10</v>
      </c>
    </row>
    <row r="32" ht="15">
      <c r="B32" t="s">
        <v>11</v>
      </c>
    </row>
    <row r="33" ht="15">
      <c r="B33" t="s">
        <v>12</v>
      </c>
    </row>
    <row r="34" ht="15">
      <c r="B34" t="s">
        <v>13</v>
      </c>
    </row>
    <row r="35" ht="15">
      <c r="B35" t="s">
        <v>14</v>
      </c>
    </row>
    <row r="36" ht="15">
      <c r="B36" t="s">
        <v>15</v>
      </c>
    </row>
    <row r="37" ht="15">
      <c r="B37" t="s">
        <v>36</v>
      </c>
    </row>
    <row r="38" ht="15">
      <c r="B38" t="s">
        <v>37</v>
      </c>
    </row>
  </sheetData>
  <mergeCells count="51">
    <mergeCell ref="H25:I25"/>
    <mergeCell ref="J20:M20"/>
    <mergeCell ref="R20:U20"/>
    <mergeCell ref="J25:M25"/>
    <mergeCell ref="N25:O25"/>
    <mergeCell ref="P25:Q25"/>
    <mergeCell ref="N22:Q22"/>
    <mergeCell ref="J22:M22"/>
    <mergeCell ref="J23:K23"/>
    <mergeCell ref="L23:M23"/>
    <mergeCell ref="N23:O23"/>
    <mergeCell ref="P23:Q23"/>
    <mergeCell ref="T18:U18"/>
    <mergeCell ref="V20:W20"/>
    <mergeCell ref="X20:Y20"/>
    <mergeCell ref="H20:I20"/>
    <mergeCell ref="N20:O20"/>
    <mergeCell ref="P20:Q20"/>
    <mergeCell ref="J19:K19"/>
    <mergeCell ref="L18:M18"/>
    <mergeCell ref="N18:O18"/>
    <mergeCell ref="P18:Q18"/>
    <mergeCell ref="R18:S18"/>
    <mergeCell ref="N19:O19"/>
    <mergeCell ref="L19:M19"/>
    <mergeCell ref="R19:S19"/>
    <mergeCell ref="P19:Q19"/>
    <mergeCell ref="J18:K18"/>
    <mergeCell ref="V17:Y17"/>
    <mergeCell ref="V18:W18"/>
    <mergeCell ref="X18:Y18"/>
    <mergeCell ref="X19:Y19"/>
    <mergeCell ref="V19:W19"/>
    <mergeCell ref="B1:C1"/>
    <mergeCell ref="J11:K11"/>
    <mergeCell ref="L11:M11"/>
    <mergeCell ref="J17:Q17"/>
    <mergeCell ref="R17:U17"/>
    <mergeCell ref="J12:K12"/>
    <mergeCell ref="J13:K13"/>
    <mergeCell ref="L12:M12"/>
    <mergeCell ref="L13:M13"/>
    <mergeCell ref="J14:K14"/>
    <mergeCell ref="L14:M14"/>
    <mergeCell ref="T19:U19"/>
    <mergeCell ref="B24:G24"/>
    <mergeCell ref="N24:O24"/>
    <mergeCell ref="P24:Q24"/>
    <mergeCell ref="H24:I24"/>
    <mergeCell ref="J24:K24"/>
    <mergeCell ref="L24:M24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Kratochvíl Petr</cp:lastModifiedBy>
  <cp:lastPrinted>2022-07-15T04:34:50Z</cp:lastPrinted>
  <dcterms:created xsi:type="dcterms:W3CDTF">2022-07-13T14:48:57Z</dcterms:created>
  <dcterms:modified xsi:type="dcterms:W3CDTF">2024-03-06T09:48:19Z</dcterms:modified>
  <cp:category/>
  <cp:version/>
  <cp:contentType/>
  <cp:contentStatus/>
</cp:coreProperties>
</file>