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66925"/>
  <bookViews>
    <workbookView xWindow="0" yWindow="0" windowWidth="28800" windowHeight="107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<sst xmlns="http://schemas.openxmlformats.org/spreadsheetml/2006/main" count="40" uniqueCount="35">
  <si>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</si>
  <si>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</si>
  <si>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</si>
  <si>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</si>
  <si>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</si>
  <si>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</si>
  <si>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</si>
  <si>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</si>
  <si>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</si>
  <si>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</si>
  <si>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</si>
  <si>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</si>
  <si>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</si>
  <si>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</si>
  <si>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</si>
  <si>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</si>
  <si>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</si>
  <si>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</si>
  <si>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</si>
  <si>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</si>
  <si>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</si>
  <si>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</si>
  <si>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</si>
  <si>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</si>
  <si>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</si>
  <si>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Přístrojové vybavení - infuzní technika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</si>
  <si>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</si>
  <si>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</si>
  <si>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</si>
  <si>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</si>
  <si>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2) bezpečnostně technické kontroly dle § 45 zákona o zdravotnických prostředcích a diagnostických zdravotnických prostředcích in vitro</t>
  </si>
  <si>
    <t>3) revize dle § 47 zákona o zdravotnických prostředcích a diagnostických zdravotnických prostředcích in vitro</t>
  </si>
  <si>
    <t>Příloha č. 6</t>
  </si>
  <si>
    <t>Přístrojové vybavení celkem - EKG nižší třídy</t>
  </si>
  <si>
    <t>EKG nižší 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</si>
</sst>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5" fillId="3" borderId="12" xfId="0" applyFont="1" applyFill="1" applyBorder="1"/>
    <xf numFmtId="0" fontId="3" fillId="3" borderId="13" xfId="0" applyFont="1" applyFill="1" applyBorder="1"/>
    <xf numFmtId="0" fontId="5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18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3" borderId="1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8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8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28" xfId="0" applyNumberForma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164" fontId="2" fillId="5" borderId="12" xfId="22" applyNumberFormat="1" applyFont="1" applyFill="1" applyBorder="1" applyAlignment="1">
      <alignment horizontal="center"/>
    </xf>
    <xf numFmtId="164" fontId="2" fillId="5" borderId="19" xfId="22" applyNumberFormat="1" applyFont="1" applyFill="1" applyBorder="1" applyAlignment="1">
      <alignment horizontal="center"/>
    </xf>
    <xf numFmtId="164" fontId="2" fillId="5" borderId="19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6" borderId="25" xfId="0" applyNumberFormat="1" applyFill="1" applyBorder="1" applyAlignment="1">
      <alignment horizontal="center"/>
    </xf>
    <xf numFmtId="164" fontId="0" fillId="6" borderId="26" xfId="0" applyNumberFormat="1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164" fontId="0" fillId="6" borderId="35" xfId="0" applyNumberForma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31"/>
  <sheetViews>
    <sheetView tabSelected="1" zoomScale="90" zoomScaleNormal="90" workbookViewId="0" topLeftCell="A1">
      <selection activeCell="B19" sqref="B19:AA19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37" t="s">
        <v>32</v>
      </c>
      <c r="C1" s="37"/>
    </row>
    <row r="2" spans="2:27" ht="21">
      <c r="B2" s="28" t="s">
        <v>0</v>
      </c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ht="15">
      <c r="B3" s="31" t="s">
        <v>27</v>
      </c>
    </row>
    <row r="5" ht="18.75">
      <c r="B5" s="3" t="s">
        <v>1</v>
      </c>
    </row>
    <row r="6" ht="18.75">
      <c r="B6" s="3" t="s">
        <v>34</v>
      </c>
    </row>
    <row r="7" ht="15.75" thickBot="1"/>
    <row r="8" spans="2:11" ht="15">
      <c r="B8" s="4" t="s">
        <v>4</v>
      </c>
      <c r="C8" s="5"/>
      <c r="D8" s="5"/>
      <c r="E8" s="5"/>
      <c r="F8" s="5"/>
      <c r="G8" s="5"/>
      <c r="H8" s="17"/>
      <c r="I8" s="34">
        <v>24</v>
      </c>
      <c r="K8" s="1"/>
    </row>
    <row r="9" spans="2:9" ht="15.75" thickBot="1">
      <c r="B9" s="6" t="s">
        <v>14</v>
      </c>
      <c r="C9" s="7"/>
      <c r="D9" s="7"/>
      <c r="E9" s="7"/>
      <c r="F9" s="7"/>
      <c r="G9" s="7"/>
      <c r="H9" s="18"/>
      <c r="I9" s="35">
        <v>96</v>
      </c>
    </row>
    <row r="10" ht="15.75" thickBot="1"/>
    <row r="11" spans="2:13" ht="15.75" thickBot="1">
      <c r="B11" s="8" t="s">
        <v>29</v>
      </c>
      <c r="C11" s="9"/>
      <c r="D11" s="9"/>
      <c r="E11" s="9"/>
      <c r="F11" s="9"/>
      <c r="G11" s="9"/>
      <c r="H11" s="9"/>
      <c r="I11" s="10"/>
      <c r="J11" s="38" t="s">
        <v>2</v>
      </c>
      <c r="K11" s="39"/>
      <c r="L11" s="39" t="s">
        <v>3</v>
      </c>
      <c r="M11" s="40"/>
    </row>
    <row r="12" spans="2:13" ht="15">
      <c r="B12" s="25" t="s">
        <v>33</v>
      </c>
      <c r="C12" s="26"/>
      <c r="D12" s="26"/>
      <c r="E12" s="26"/>
      <c r="F12" s="26"/>
      <c r="G12" s="26"/>
      <c r="H12" s="26"/>
      <c r="I12" s="27"/>
      <c r="J12" s="56">
        <f>N20</f>
        <v>0</v>
      </c>
      <c r="K12" s="57"/>
      <c r="L12" s="57">
        <f>J12*1.21</f>
        <v>0</v>
      </c>
      <c r="M12" s="58"/>
    </row>
    <row r="13" spans="2:13" ht="15.75" thickBot="1">
      <c r="B13" s="11" t="s">
        <v>5</v>
      </c>
      <c r="C13" s="12"/>
      <c r="D13" s="12"/>
      <c r="E13" s="12"/>
      <c r="F13" s="12"/>
      <c r="G13" s="12"/>
      <c r="H13" s="12"/>
      <c r="I13" s="13"/>
      <c r="J13" s="59">
        <f>X20</f>
        <v>0</v>
      </c>
      <c r="K13" s="60"/>
      <c r="L13" s="60">
        <f>J13*1.21</f>
        <v>0</v>
      </c>
      <c r="M13" s="61"/>
    </row>
    <row r="14" spans="7:13" ht="19.5" thickBot="1">
      <c r="G14" s="14" t="s">
        <v>28</v>
      </c>
      <c r="H14" s="15"/>
      <c r="I14" s="16"/>
      <c r="J14" s="52">
        <f>SUM(J12:K13)</f>
        <v>0</v>
      </c>
      <c r="K14" s="53"/>
      <c r="L14" s="54">
        <f>SUM(L12:M13)</f>
        <v>0</v>
      </c>
      <c r="M14" s="55"/>
    </row>
    <row r="16" ht="15.75" thickBot="1"/>
    <row r="17" spans="2:27" ht="15" customHeight="1">
      <c r="B17" s="19" t="s">
        <v>25</v>
      </c>
      <c r="C17" s="20"/>
      <c r="D17" s="20"/>
      <c r="E17" s="20"/>
      <c r="F17" s="20"/>
      <c r="G17" s="21"/>
      <c r="H17" s="19" t="s">
        <v>8</v>
      </c>
      <c r="I17" s="20"/>
      <c r="J17" s="41" t="s">
        <v>21</v>
      </c>
      <c r="K17" s="42"/>
      <c r="L17" s="42"/>
      <c r="M17" s="42"/>
      <c r="N17" s="42"/>
      <c r="O17" s="42"/>
      <c r="P17" s="42"/>
      <c r="Q17" s="43"/>
      <c r="R17" s="48" t="s">
        <v>24</v>
      </c>
      <c r="S17" s="49"/>
      <c r="T17" s="41" t="s">
        <v>15</v>
      </c>
      <c r="U17" s="42"/>
      <c r="V17" s="42"/>
      <c r="W17" s="42"/>
      <c r="X17" s="47" t="s">
        <v>18</v>
      </c>
      <c r="Y17" s="42"/>
      <c r="Z17" s="42"/>
      <c r="AA17" s="43"/>
    </row>
    <row r="18" spans="2:27" ht="15.75" thickBot="1">
      <c r="B18" s="22" t="s">
        <v>26</v>
      </c>
      <c r="C18" s="23"/>
      <c r="D18" s="23"/>
      <c r="E18" s="23"/>
      <c r="F18" s="23"/>
      <c r="G18" s="24"/>
      <c r="H18" s="22" t="s">
        <v>22</v>
      </c>
      <c r="I18" s="23"/>
      <c r="J18" s="44" t="s">
        <v>7</v>
      </c>
      <c r="K18" s="45"/>
      <c r="L18" s="45" t="s">
        <v>6</v>
      </c>
      <c r="M18" s="45"/>
      <c r="N18" s="45" t="s">
        <v>16</v>
      </c>
      <c r="O18" s="45"/>
      <c r="P18" s="45" t="s">
        <v>17</v>
      </c>
      <c r="Q18" s="46"/>
      <c r="R18" s="50"/>
      <c r="S18" s="51"/>
      <c r="T18" s="44" t="s">
        <v>7</v>
      </c>
      <c r="U18" s="45"/>
      <c r="V18" s="45" t="s">
        <v>6</v>
      </c>
      <c r="W18" s="36"/>
      <c r="X18" s="45" t="s">
        <v>16</v>
      </c>
      <c r="Y18" s="45"/>
      <c r="Z18" s="45" t="s">
        <v>17</v>
      </c>
      <c r="AA18" s="46"/>
    </row>
    <row r="19" spans="2:27" ht="15.75" thickBot="1">
      <c r="B19" s="72" t="s">
        <v>34</v>
      </c>
      <c r="C19" s="73"/>
      <c r="D19" s="73"/>
      <c r="E19" s="73"/>
      <c r="F19" s="73"/>
      <c r="G19" s="74"/>
      <c r="H19" s="72">
        <v>98</v>
      </c>
      <c r="I19" s="73"/>
      <c r="J19" s="75">
        <v>0</v>
      </c>
      <c r="K19" s="76"/>
      <c r="L19" s="77">
        <f>J19*1.21</f>
        <v>0</v>
      </c>
      <c r="M19" s="78"/>
      <c r="N19" s="79">
        <f>J19*H19</f>
        <v>0</v>
      </c>
      <c r="O19" s="80"/>
      <c r="P19" s="79">
        <f>N19*1.21</f>
        <v>0</v>
      </c>
      <c r="Q19" s="81"/>
      <c r="R19" s="82"/>
      <c r="S19" s="83"/>
      <c r="T19" s="84">
        <v>0</v>
      </c>
      <c r="U19" s="76"/>
      <c r="V19" s="79">
        <f>T19*1.21</f>
        <v>0</v>
      </c>
      <c r="W19" s="77"/>
      <c r="X19" s="79">
        <f>T19*H19*($I$9/12)</f>
        <v>0</v>
      </c>
      <c r="Y19" s="80"/>
      <c r="Z19" s="79">
        <f>X19*1.21</f>
        <v>0</v>
      </c>
      <c r="AA19" s="81"/>
    </row>
    <row r="20" spans="8:27" ht="15.75" thickBot="1">
      <c r="H20" s="62" t="s">
        <v>20</v>
      </c>
      <c r="I20" s="63"/>
      <c r="J20" s="64"/>
      <c r="K20" s="65"/>
      <c r="L20" s="65"/>
      <c r="M20" s="66"/>
      <c r="N20" s="67">
        <f>SUM(N19:O19)</f>
        <v>0</v>
      </c>
      <c r="O20" s="68"/>
      <c r="P20" s="69">
        <f aca="true" t="shared" si="0" ref="P20">N20*1.21</f>
        <v>0</v>
      </c>
      <c r="Q20" s="70"/>
      <c r="R20" s="64"/>
      <c r="S20" s="65"/>
      <c r="T20" s="65"/>
      <c r="U20" s="65"/>
      <c r="V20" s="65"/>
      <c r="W20" s="66"/>
      <c r="X20" s="67">
        <f>SUM(X19:Y19)</f>
        <v>0</v>
      </c>
      <c r="Y20" s="68"/>
      <c r="Z20" s="67">
        <f aca="true" t="shared" si="1" ref="Z20">X20*1.21</f>
        <v>0</v>
      </c>
      <c r="AA20" s="71"/>
    </row>
    <row r="21" spans="8:17" ht="15">
      <c r="H21" s="32"/>
      <c r="I21" s="32"/>
      <c r="J21" s="32"/>
      <c r="K21" s="32"/>
      <c r="L21" s="32"/>
      <c r="M21" s="32"/>
      <c r="N21" s="33"/>
      <c r="O21" s="32"/>
      <c r="P21" s="33"/>
      <c r="Q21" s="32"/>
    </row>
    <row r="22" spans="2:17" ht="15">
      <c r="B22" t="s">
        <v>19</v>
      </c>
      <c r="H22" s="32"/>
      <c r="I22" s="32"/>
      <c r="J22" s="32"/>
      <c r="K22" s="32"/>
      <c r="L22" s="32"/>
      <c r="M22" s="32"/>
      <c r="N22" s="33"/>
      <c r="O22" s="32"/>
      <c r="P22" s="33"/>
      <c r="Q22" s="32"/>
    </row>
    <row r="23" spans="8:17" ht="15">
      <c r="H23" s="32"/>
      <c r="I23" s="32"/>
      <c r="J23" s="32"/>
      <c r="K23" s="32"/>
      <c r="L23" s="32"/>
      <c r="M23" s="32"/>
      <c r="N23" s="33"/>
      <c r="O23" s="32"/>
      <c r="P23" s="33"/>
      <c r="Q23" s="32"/>
    </row>
    <row r="24" ht="15">
      <c r="B24" s="2" t="s">
        <v>13</v>
      </c>
    </row>
    <row r="25" ht="15">
      <c r="B25" t="s">
        <v>23</v>
      </c>
    </row>
    <row r="26" ht="15">
      <c r="B26" t="s">
        <v>9</v>
      </c>
    </row>
    <row r="27" ht="15">
      <c r="B27" t="s">
        <v>10</v>
      </c>
    </row>
    <row r="28" ht="15">
      <c r="B28" t="s">
        <v>30</v>
      </c>
    </row>
    <row r="29" ht="15">
      <c r="B29" t="s">
        <v>31</v>
      </c>
    </row>
    <row r="30" ht="15">
      <c r="B30" t="s">
        <v>11</v>
      </c>
    </row>
    <row r="31" ht="15">
      <c r="B31" t="s">
        <v>12</v>
      </c>
    </row>
  </sheetData>
  <mergeCells count="37">
    <mergeCell ref="T19:U19"/>
    <mergeCell ref="P19:Q19"/>
    <mergeCell ref="V19:W19"/>
    <mergeCell ref="T17:W17"/>
    <mergeCell ref="V18:W18"/>
    <mergeCell ref="T18:U18"/>
    <mergeCell ref="R19:S19"/>
    <mergeCell ref="R17:S18"/>
    <mergeCell ref="X17:AA17"/>
    <mergeCell ref="X18:Y18"/>
    <mergeCell ref="Z18:AA18"/>
    <mergeCell ref="Z19:AA19"/>
    <mergeCell ref="X19:Y19"/>
    <mergeCell ref="L13:M13"/>
    <mergeCell ref="J14:K14"/>
    <mergeCell ref="L14:M14"/>
    <mergeCell ref="J19:K19"/>
    <mergeCell ref="N19:O19"/>
    <mergeCell ref="L19:M19"/>
    <mergeCell ref="B1:C1"/>
    <mergeCell ref="J11:K11"/>
    <mergeCell ref="L11:M11"/>
    <mergeCell ref="J17:Q17"/>
    <mergeCell ref="J12:K12"/>
    <mergeCell ref="J13:K13"/>
    <mergeCell ref="J18:K18"/>
    <mergeCell ref="L18:M18"/>
    <mergeCell ref="N18:O18"/>
    <mergeCell ref="P18:Q18"/>
    <mergeCell ref="L12:M12"/>
    <mergeCell ref="X20:Y20"/>
    <mergeCell ref="Z20:AA20"/>
    <mergeCell ref="H20:I20"/>
    <mergeCell ref="N20:O20"/>
    <mergeCell ref="P20:Q20"/>
    <mergeCell ref="J20:M20"/>
    <mergeCell ref="R20:W2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Keller Pavel</cp:lastModifiedBy>
  <cp:lastPrinted>2022-07-15T04:34:50Z</cp:lastPrinted>
  <dcterms:created xsi:type="dcterms:W3CDTF">2022-07-13T14:48:57Z</dcterms:created>
  <dcterms:modified xsi:type="dcterms:W3CDTF">2023-06-15T08:29:39Z</dcterms:modified>
  <cp:category/>
  <cp:version/>
  <cp:contentType/>
  <cp:contentStatus/>
</cp:coreProperties>
</file>