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Ruzickova\Documents\Zakázky\REACT endoskopické věže\"/>
    </mc:Choice>
  </mc:AlternateContent>
  <xr:revisionPtr revIDLastSave="0" documentId="13_ncr:1_{E625FEDE-3599-4837-9F86-6AC4448A1C2E}" xr6:coauthVersionLast="47" xr6:coauthVersionMax="47" xr10:uidLastSave="{00000000-0000-0000-0000-000000000000}"/>
  <bookViews>
    <workbookView xWindow="380" yWindow="380" windowWidth="9540" windowHeight="7270" xr2:uid="{0EA814BC-6E32-48F2-9C30-0E3DAB4C62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0" i="1" l="1"/>
  <c r="Z20" i="1" s="1"/>
  <c r="V20" i="1"/>
  <c r="N20" i="1"/>
  <c r="P20" i="1" s="1"/>
  <c r="L20" i="1"/>
  <c r="L19" i="1" l="1"/>
  <c r="N19" i="1"/>
  <c r="P19" i="1" s="1"/>
  <c r="V19" i="1"/>
  <c r="X19" i="1"/>
  <c r="Z19" i="1" s="1"/>
  <c r="L21" i="1"/>
  <c r="N21" i="1"/>
  <c r="P21" i="1" s="1"/>
  <c r="V21" i="1"/>
  <c r="X21" i="1"/>
  <c r="Z21" i="1" s="1"/>
  <c r="L22" i="1"/>
  <c r="N22" i="1"/>
  <c r="P22" i="1" s="1"/>
  <c r="V22" i="1"/>
  <c r="X22" i="1"/>
  <c r="Z22" i="1" s="1"/>
  <c r="X23" i="1" l="1"/>
  <c r="Z23" i="1" l="1"/>
  <c r="J13" i="1"/>
  <c r="L13" i="1" s="1"/>
  <c r="N23" i="1" l="1"/>
  <c r="P23" i="1" l="1"/>
  <c r="J12" i="1"/>
  <c r="L12" i="1" l="1"/>
  <c r="L14" i="1" s="1"/>
  <c r="J14" i="1"/>
</calcChain>
</file>

<file path=xl/sharedStrings.xml><?xml version="1.0" encoding="utf-8"?>
<sst xmlns="http://schemas.openxmlformats.org/spreadsheetml/2006/main" count="47" uniqueCount="40">
  <si>
    <t>Rozklad cenové nabídky - specifikace pro zpracování cenové nabídky</t>
  </si>
  <si>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</si>
  <si>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</si>
  <si>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</si>
  <si>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</si>
  <si>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</si>
  <si>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</si>
  <si>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</si>
  <si>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</si>
  <si>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</si>
  <si>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</si>
  <si>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</si>
  <si>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</si>
  <si>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</si>
  <si>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</si>
  <si>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</si>
  <si>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</si>
  <si>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</si>
  <si>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</si>
  <si>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</si>
  <si>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</si>
  <si>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</si>
  <si>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</si>
  <si>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</si>
  <si>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</si>
  <si>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</si>
  <si>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</si>
  <si>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</si>
  <si>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</si>
  <si>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</si>
  <si>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Přístrojové vybavení - endoskopické vybavení</t>
  </si>
  <si>
    <t>Automatický dezinfektor pro 2 endoskopy</t>
  </si>
  <si>
    <t>Automatický dezinfektor pro 1 endoskopy</t>
  </si>
  <si>
    <t>Přístrojové vybavení celkem - automatické dezinfektory</t>
  </si>
  <si>
    <t>C1 - Rumburk - interna</t>
  </si>
  <si>
    <t>C1 - Litoměřice - interna</t>
  </si>
  <si>
    <t>C1 - Litoměřice - plicní</t>
  </si>
  <si>
    <t>Příloha č. 2a</t>
  </si>
  <si>
    <t>Automatické myčky endoskopů</t>
  </si>
  <si>
    <t>Pozáruční doba v měsících při předpokladu životnosti vybavení 120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</si>
</sst>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94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3" fillId="4" borderId="5" xfId="0" applyFont="1" applyFill="1" applyBorder="1"/>
    <xf numFmtId="0" fontId="3" fillId="4" borderId="6" xfId="0" applyFont="1" applyFill="1" applyBorder="1"/>
    <xf numFmtId="0" fontId="3" fillId="4" borderId="12" xfId="0" applyFont="1" applyFill="1" applyBorder="1"/>
    <xf numFmtId="0" fontId="0" fillId="4" borderId="13" xfId="0" applyFill="1" applyBorder="1"/>
    <xf numFmtId="0" fontId="0" fillId="4" borderId="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6" fillId="4" borderId="10" xfId="0" applyFont="1" applyFill="1" applyBorder="1"/>
    <xf numFmtId="0" fontId="4" fillId="4" borderId="11" xfId="0" applyFont="1" applyFill="1" applyBorder="1"/>
    <xf numFmtId="0" fontId="6" fillId="4" borderId="11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3" fillId="3" borderId="25" xfId="0" applyFont="1" applyFill="1" applyBorder="1"/>
    <xf numFmtId="0" fontId="3" fillId="3" borderId="26" xfId="0" applyFont="1" applyFill="1" applyBorder="1"/>
    <xf numFmtId="0" fontId="3" fillId="4" borderId="27" xfId="0" applyFont="1" applyFill="1" applyBorder="1"/>
    <xf numFmtId="0" fontId="3" fillId="4" borderId="28" xfId="0" applyFont="1" applyFill="1" applyBorder="1"/>
    <xf numFmtId="0" fontId="3" fillId="4" borderId="29" xfId="0" applyFont="1" applyFill="1" applyBorder="1"/>
    <xf numFmtId="0" fontId="3" fillId="4" borderId="10" xfId="0" applyFont="1" applyFill="1" applyBorder="1"/>
    <xf numFmtId="0" fontId="3" fillId="4" borderId="11" xfId="0" applyFont="1" applyFill="1" applyBorder="1"/>
    <xf numFmtId="0" fontId="3" fillId="4" borderId="30" xfId="0" applyFont="1" applyFill="1" applyBorder="1"/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164" fontId="3" fillId="3" borderId="30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30" xfId="0" applyFont="1" applyFill="1" applyBorder="1" applyAlignment="1">
      <alignment horizontal="center"/>
    </xf>
    <xf numFmtId="164" fontId="3" fillId="3" borderId="10" xfId="3" applyNumberFormat="1" applyFont="1" applyFill="1" applyBorder="1" applyAlignment="1">
      <alignment horizontal="center"/>
    </xf>
    <xf numFmtId="164" fontId="3" fillId="3" borderId="30" xfId="3" applyNumberFormat="1" applyFon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17" xfId="0" applyNumberFormat="1" applyFill="1" applyBorder="1" applyAlignment="1">
      <alignment horizontal="center"/>
    </xf>
    <xf numFmtId="164" fontId="0" fillId="3" borderId="40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8" fontId="0" fillId="3" borderId="18" xfId="0" applyNumberFormat="1" applyFill="1" applyBorder="1" applyAlignment="1">
      <alignment horizontal="center"/>
    </xf>
    <xf numFmtId="8" fontId="0" fillId="3" borderId="19" xfId="0" applyNumberFormat="1" applyFill="1" applyBorder="1" applyAlignment="1">
      <alignment horizontal="center"/>
    </xf>
    <xf numFmtId="8" fontId="0" fillId="3" borderId="20" xfId="0" applyNumberFormat="1" applyFill="1" applyBorder="1" applyAlignment="1">
      <alignment horizontal="center"/>
    </xf>
    <xf numFmtId="8" fontId="0" fillId="3" borderId="21" xfId="0" applyNumberFormat="1" applyFill="1" applyBorder="1" applyAlignment="1">
      <alignment horizontal="center"/>
    </xf>
    <xf numFmtId="8" fontId="0" fillId="3" borderId="39" xfId="0" applyNumberFormat="1" applyFill="1" applyBorder="1" applyAlignment="1">
      <alignment horizontal="center"/>
    </xf>
    <xf numFmtId="8" fontId="0" fillId="3" borderId="22" xfId="0" applyNumberFormat="1" applyFill="1" applyBorder="1" applyAlignment="1">
      <alignment horizontal="center"/>
    </xf>
    <xf numFmtId="8" fontId="6" fillId="3" borderId="36" xfId="0" applyNumberFormat="1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8" fontId="6" fillId="3" borderId="37" xfId="0" applyNumberFormat="1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3" fillId="4" borderId="35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 wrapText="1"/>
    </xf>
    <xf numFmtId="0" fontId="3" fillId="4" borderId="29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30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15" xfId="0" applyNumberForma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64" fontId="0" fillId="3" borderId="23" xfId="0" applyNumberFormat="1" applyFill="1" applyBorder="1" applyAlignment="1">
      <alignment horizontal="center"/>
    </xf>
    <xf numFmtId="164" fontId="0" fillId="3" borderId="33" xfId="0" applyNumberFormat="1" applyFill="1" applyBorder="1" applyAlignment="1">
      <alignment horizontal="center"/>
    </xf>
    <xf numFmtId="164" fontId="0" fillId="3" borderId="34" xfId="0" applyNumberFormat="1" applyFill="1" applyBorder="1" applyAlignment="1">
      <alignment horizontal="center"/>
    </xf>
    <xf numFmtId="164" fontId="0" fillId="3" borderId="31" xfId="0" applyNumberFormat="1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2F000000}"/>
    <cellStyle name="Poznámka 2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CBB2-9A1E-48E1-A5CE-477C796005B1}">
  <sheetPr>
    <pageSetUpPr fitToPage="1"/>
  </sheetPr>
  <dimension ref="B1:AA54"/>
  <sheetViews>
    <sheetView tabSelected="1" zoomScale="80" zoomScaleNormal="80" workbookViewId="0">
      <selection activeCell="B10" sqref="B10"/>
    </sheetView>
  </sheetViews>
  <sheetFormatPr defaultRowHeight="14.5" x14ac:dyDescent="0.35"/>
  <cols>
    <col min="1" max="1" width="2.1796875" customWidth="1"/>
    <col min="2" max="2" width="19.7265625" customWidth="1"/>
    <col min="9" max="9" width="6.26953125" bestFit="1" customWidth="1"/>
    <col min="10" max="27" width="11.1796875" customWidth="1"/>
  </cols>
  <sheetData>
    <row r="1" spans="2:27" ht="21" x14ac:dyDescent="0.5">
      <c r="B1" s="60" t="s">
        <v>37</v>
      </c>
      <c r="C1" s="60"/>
    </row>
    <row r="2" spans="2:27" ht="21" x14ac:dyDescent="0.5">
      <c r="B2" s="33" t="s">
        <v>0</v>
      </c>
      <c r="C2" s="34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2:27" x14ac:dyDescent="0.35">
      <c r="B3" s="36" t="s">
        <v>27</v>
      </c>
    </row>
    <row r="5" spans="2:27" ht="18.5" x14ac:dyDescent="0.45">
      <c r="B5" s="3" t="s">
        <v>1</v>
      </c>
    </row>
    <row r="6" spans="2:27" ht="18.5" x14ac:dyDescent="0.45">
      <c r="B6" s="3" t="s">
        <v>38</v>
      </c>
    </row>
    <row r="7" spans="2:27" ht="15" thickBot="1" x14ac:dyDescent="0.4"/>
    <row r="8" spans="2:27" x14ac:dyDescent="0.35">
      <c r="B8" s="4" t="s">
        <v>4</v>
      </c>
      <c r="C8" s="5"/>
      <c r="D8" s="5"/>
      <c r="E8" s="5"/>
      <c r="F8" s="5"/>
      <c r="G8" s="5"/>
      <c r="H8" s="20"/>
      <c r="I8" s="22">
        <v>24</v>
      </c>
      <c r="K8" s="1"/>
    </row>
    <row r="9" spans="2:27" ht="15" thickBot="1" x14ac:dyDescent="0.4">
      <c r="B9" s="6" t="s">
        <v>39</v>
      </c>
      <c r="C9" s="7"/>
      <c r="D9" s="7"/>
      <c r="E9" s="7"/>
      <c r="F9" s="7"/>
      <c r="G9" s="7"/>
      <c r="H9" s="21"/>
      <c r="I9" s="23">
        <v>96</v>
      </c>
    </row>
    <row r="10" spans="2:27" ht="15" thickBot="1" x14ac:dyDescent="0.4"/>
    <row r="11" spans="2:27" ht="15" thickBot="1" x14ac:dyDescent="0.4">
      <c r="B11" s="8" t="s">
        <v>29</v>
      </c>
      <c r="C11" s="9"/>
      <c r="D11" s="9"/>
      <c r="E11" s="9"/>
      <c r="F11" s="9"/>
      <c r="G11" s="9"/>
      <c r="H11" s="9"/>
      <c r="I11" s="10"/>
      <c r="J11" s="61" t="s">
        <v>2</v>
      </c>
      <c r="K11" s="62"/>
      <c r="L11" s="62" t="s">
        <v>3</v>
      </c>
      <c r="M11" s="63"/>
    </row>
    <row r="12" spans="2:27" x14ac:dyDescent="0.35">
      <c r="B12" s="30" t="s">
        <v>33</v>
      </c>
      <c r="C12" s="31"/>
      <c r="D12" s="31"/>
      <c r="E12" s="31"/>
      <c r="F12" s="31"/>
      <c r="G12" s="31"/>
      <c r="H12" s="31"/>
      <c r="I12" s="32"/>
      <c r="J12" s="67">
        <f>N23</f>
        <v>0</v>
      </c>
      <c r="K12" s="68"/>
      <c r="L12" s="68">
        <f>J12*1.21</f>
        <v>0</v>
      </c>
      <c r="M12" s="71"/>
    </row>
    <row r="13" spans="2:27" ht="15" thickBot="1" x14ac:dyDescent="0.4">
      <c r="B13" s="14" t="s">
        <v>5</v>
      </c>
      <c r="C13" s="15"/>
      <c r="D13" s="15"/>
      <c r="E13" s="15"/>
      <c r="F13" s="15"/>
      <c r="G13" s="15"/>
      <c r="H13" s="15"/>
      <c r="I13" s="16"/>
      <c r="J13" s="69">
        <f>X23</f>
        <v>0</v>
      </c>
      <c r="K13" s="70"/>
      <c r="L13" s="70">
        <f>J13*1.21</f>
        <v>0</v>
      </c>
      <c r="M13" s="72"/>
    </row>
    <row r="14" spans="2:27" ht="19" thickBot="1" x14ac:dyDescent="0.5">
      <c r="G14" s="17" t="s">
        <v>28</v>
      </c>
      <c r="H14" s="18"/>
      <c r="I14" s="19"/>
      <c r="J14" s="73">
        <f>SUM(J12:K13)</f>
        <v>0</v>
      </c>
      <c r="K14" s="74"/>
      <c r="L14" s="75">
        <f>SUM(L12:M13)</f>
        <v>0</v>
      </c>
      <c r="M14" s="76"/>
    </row>
    <row r="16" spans="2:27" ht="15" thickBot="1" x14ac:dyDescent="0.4"/>
    <row r="17" spans="2:27" ht="15" customHeight="1" x14ac:dyDescent="0.35">
      <c r="B17" s="24" t="s">
        <v>30</v>
      </c>
      <c r="C17" s="25"/>
      <c r="D17" s="25"/>
      <c r="E17" s="25"/>
      <c r="F17" s="25"/>
      <c r="G17" s="26"/>
      <c r="H17" s="24" t="s">
        <v>8</v>
      </c>
      <c r="I17" s="25"/>
      <c r="J17" s="64" t="s">
        <v>22</v>
      </c>
      <c r="K17" s="65"/>
      <c r="L17" s="65"/>
      <c r="M17" s="65"/>
      <c r="N17" s="65"/>
      <c r="O17" s="65"/>
      <c r="P17" s="65"/>
      <c r="Q17" s="66"/>
      <c r="R17" s="78" t="s">
        <v>25</v>
      </c>
      <c r="S17" s="79"/>
      <c r="T17" s="64" t="s">
        <v>16</v>
      </c>
      <c r="U17" s="65"/>
      <c r="V17" s="65"/>
      <c r="W17" s="65"/>
      <c r="X17" s="77" t="s">
        <v>19</v>
      </c>
      <c r="Y17" s="65"/>
      <c r="Z17" s="65"/>
      <c r="AA17" s="66"/>
    </row>
    <row r="18" spans="2:27" ht="15" thickBot="1" x14ac:dyDescent="0.4">
      <c r="B18" s="27" t="s">
        <v>26</v>
      </c>
      <c r="C18" s="28"/>
      <c r="D18" s="28"/>
      <c r="E18" s="28"/>
      <c r="F18" s="28"/>
      <c r="G18" s="29"/>
      <c r="H18" s="27" t="s">
        <v>23</v>
      </c>
      <c r="I18" s="28"/>
      <c r="J18" s="58" t="s">
        <v>7</v>
      </c>
      <c r="K18" s="56"/>
      <c r="L18" s="56" t="s">
        <v>6</v>
      </c>
      <c r="M18" s="56"/>
      <c r="N18" s="56" t="s">
        <v>17</v>
      </c>
      <c r="O18" s="56"/>
      <c r="P18" s="56" t="s">
        <v>18</v>
      </c>
      <c r="Q18" s="59"/>
      <c r="R18" s="80"/>
      <c r="S18" s="81"/>
      <c r="T18" s="58" t="s">
        <v>7</v>
      </c>
      <c r="U18" s="56"/>
      <c r="V18" s="56" t="s">
        <v>6</v>
      </c>
      <c r="W18" s="57"/>
      <c r="X18" s="56" t="s">
        <v>17</v>
      </c>
      <c r="Y18" s="56"/>
      <c r="Z18" s="56" t="s">
        <v>18</v>
      </c>
      <c r="AA18" s="59"/>
    </row>
    <row r="19" spans="2:27" x14ac:dyDescent="0.35">
      <c r="B19" s="30" t="s">
        <v>31</v>
      </c>
      <c r="C19" s="31"/>
      <c r="D19" s="31"/>
      <c r="E19" s="31" t="s">
        <v>34</v>
      </c>
      <c r="F19" s="31"/>
      <c r="G19" s="32"/>
      <c r="H19" s="30">
        <v>1</v>
      </c>
      <c r="I19" s="31"/>
      <c r="J19" s="93"/>
      <c r="K19" s="92"/>
      <c r="L19" s="90">
        <f>J19*1.21</f>
        <v>0</v>
      </c>
      <c r="M19" s="92"/>
      <c r="N19" s="90">
        <f t="shared" ref="N19:N22" si="0">J19*H19</f>
        <v>0</v>
      </c>
      <c r="O19" s="92"/>
      <c r="P19" s="90">
        <f t="shared" ref="P19:P22" si="1">N19*1.21</f>
        <v>0</v>
      </c>
      <c r="Q19" s="91"/>
      <c r="R19" s="84"/>
      <c r="S19" s="85"/>
      <c r="T19" s="93"/>
      <c r="U19" s="92"/>
      <c r="V19" s="90">
        <f t="shared" ref="V19:V22" si="2">T19*1.21</f>
        <v>0</v>
      </c>
      <c r="W19" s="92"/>
      <c r="X19" s="90">
        <f t="shared" ref="X19:X22" si="3">T19*H19*($I$9/12)</f>
        <v>0</v>
      </c>
      <c r="Y19" s="92"/>
      <c r="Z19" s="90">
        <f t="shared" ref="Z19:Z22" si="4">X19*1.21</f>
        <v>0</v>
      </c>
      <c r="AA19" s="91"/>
    </row>
    <row r="20" spans="2:27" x14ac:dyDescent="0.35">
      <c r="B20" s="11" t="s">
        <v>31</v>
      </c>
      <c r="C20" s="12"/>
      <c r="D20" s="12"/>
      <c r="E20" s="12" t="s">
        <v>35</v>
      </c>
      <c r="F20" s="12"/>
      <c r="G20" s="13"/>
      <c r="H20" s="11">
        <v>1</v>
      </c>
      <c r="I20" s="12"/>
      <c r="J20" s="86"/>
      <c r="K20" s="55"/>
      <c r="L20" s="53">
        <f t="shared" ref="L20" si="5">J20*1.21</f>
        <v>0</v>
      </c>
      <c r="M20" s="55"/>
      <c r="N20" s="53">
        <f t="shared" ref="N20" si="6">J20*H20</f>
        <v>0</v>
      </c>
      <c r="O20" s="55"/>
      <c r="P20" s="53">
        <f t="shared" ref="P20" si="7">N20*1.21</f>
        <v>0</v>
      </c>
      <c r="Q20" s="54"/>
      <c r="R20" s="88"/>
      <c r="S20" s="89"/>
      <c r="T20" s="86"/>
      <c r="U20" s="55"/>
      <c r="V20" s="53">
        <f t="shared" ref="V20" si="8">T20*1.21</f>
        <v>0</v>
      </c>
      <c r="W20" s="55"/>
      <c r="X20" s="53">
        <f t="shared" ref="X20" si="9">T20*H20*($I$9/12)</f>
        <v>0</v>
      </c>
      <c r="Y20" s="55"/>
      <c r="Z20" s="53">
        <f t="shared" ref="Z20" si="10">X20*1.21</f>
        <v>0</v>
      </c>
      <c r="AA20" s="54"/>
    </row>
    <row r="21" spans="2:27" x14ac:dyDescent="0.35">
      <c r="B21" s="11" t="s">
        <v>32</v>
      </c>
      <c r="C21" s="12"/>
      <c r="D21" s="12"/>
      <c r="E21" s="12" t="s">
        <v>35</v>
      </c>
      <c r="F21" s="12"/>
      <c r="G21" s="13"/>
      <c r="H21" s="11">
        <v>1</v>
      </c>
      <c r="I21" s="12"/>
      <c r="J21" s="86"/>
      <c r="K21" s="55"/>
      <c r="L21" s="53">
        <f t="shared" ref="L21:L22" si="11">J21*1.21</f>
        <v>0</v>
      </c>
      <c r="M21" s="55"/>
      <c r="N21" s="53">
        <f t="shared" si="0"/>
        <v>0</v>
      </c>
      <c r="O21" s="55"/>
      <c r="P21" s="53">
        <f t="shared" si="1"/>
        <v>0</v>
      </c>
      <c r="Q21" s="54"/>
      <c r="R21" s="88"/>
      <c r="S21" s="89"/>
      <c r="T21" s="86"/>
      <c r="U21" s="55"/>
      <c r="V21" s="53">
        <f t="shared" si="2"/>
        <v>0</v>
      </c>
      <c r="W21" s="55"/>
      <c r="X21" s="53">
        <f t="shared" si="3"/>
        <v>0</v>
      </c>
      <c r="Y21" s="55"/>
      <c r="Z21" s="53">
        <f t="shared" si="4"/>
        <v>0</v>
      </c>
      <c r="AA21" s="54"/>
    </row>
    <row r="22" spans="2:27" ht="15" thickBot="1" x14ac:dyDescent="0.4">
      <c r="B22" s="14" t="s">
        <v>32</v>
      </c>
      <c r="C22" s="15"/>
      <c r="D22" s="15"/>
      <c r="E22" s="15" t="s">
        <v>36</v>
      </c>
      <c r="F22" s="15"/>
      <c r="G22" s="16"/>
      <c r="H22" s="14">
        <v>1</v>
      </c>
      <c r="I22" s="15"/>
      <c r="J22" s="87"/>
      <c r="K22" s="52"/>
      <c r="L22" s="50">
        <f t="shared" si="11"/>
        <v>0</v>
      </c>
      <c r="M22" s="52"/>
      <c r="N22" s="50">
        <f t="shared" si="0"/>
        <v>0</v>
      </c>
      <c r="O22" s="52"/>
      <c r="P22" s="50">
        <f t="shared" si="1"/>
        <v>0</v>
      </c>
      <c r="Q22" s="51"/>
      <c r="R22" s="82"/>
      <c r="S22" s="83"/>
      <c r="T22" s="87"/>
      <c r="U22" s="52"/>
      <c r="V22" s="50">
        <f t="shared" si="2"/>
        <v>0</v>
      </c>
      <c r="W22" s="52"/>
      <c r="X22" s="50">
        <f t="shared" si="3"/>
        <v>0</v>
      </c>
      <c r="Y22" s="52"/>
      <c r="Z22" s="50">
        <f t="shared" si="4"/>
        <v>0</v>
      </c>
      <c r="AA22" s="51"/>
    </row>
    <row r="23" spans="2:27" ht="15" thickBot="1" x14ac:dyDescent="0.4">
      <c r="H23" s="46" t="s">
        <v>21</v>
      </c>
      <c r="I23" s="47"/>
      <c r="J23" s="40"/>
      <c r="K23" s="41"/>
      <c r="L23" s="41"/>
      <c r="M23" s="42"/>
      <c r="N23" s="43">
        <f>SUM(N19:O22)</f>
        <v>0</v>
      </c>
      <c r="O23" s="44"/>
      <c r="P23" s="48">
        <f t="shared" ref="P23" si="12">N23*1.21</f>
        <v>0</v>
      </c>
      <c r="Q23" s="49"/>
      <c r="R23" s="40"/>
      <c r="S23" s="41"/>
      <c r="T23" s="41"/>
      <c r="U23" s="41"/>
      <c r="V23" s="41"/>
      <c r="W23" s="42"/>
      <c r="X23" s="43">
        <f>SUM(X19:Y22)</f>
        <v>0</v>
      </c>
      <c r="Y23" s="44"/>
      <c r="Z23" s="43">
        <f t="shared" ref="Z23" si="13">X23*1.21</f>
        <v>0</v>
      </c>
      <c r="AA23" s="45"/>
    </row>
    <row r="25" spans="2:27" s="37" customFormat="1" x14ac:dyDescent="0.35">
      <c r="H25" s="38"/>
      <c r="I25" s="38"/>
      <c r="J25" s="38"/>
      <c r="K25" s="38"/>
      <c r="L25" s="38"/>
      <c r="M25" s="38"/>
      <c r="N25" s="39"/>
      <c r="O25" s="38"/>
      <c r="P25" s="39"/>
      <c r="Q25" s="38"/>
    </row>
    <row r="26" spans="2:27" s="37" customFormat="1" x14ac:dyDescent="0.35">
      <c r="B26" t="s">
        <v>20</v>
      </c>
      <c r="H26" s="38"/>
      <c r="I26" s="38"/>
      <c r="J26" s="38"/>
      <c r="K26" s="38"/>
      <c r="L26" s="38"/>
      <c r="M26" s="38"/>
      <c r="N26" s="39"/>
      <c r="O26" s="38"/>
      <c r="P26" s="39"/>
      <c r="Q26" s="38"/>
    </row>
    <row r="27" spans="2:27" s="37" customFormat="1" x14ac:dyDescent="0.35">
      <c r="H27" s="38"/>
      <c r="I27" s="38"/>
      <c r="J27" s="38"/>
      <c r="K27" s="38"/>
      <c r="L27" s="38"/>
      <c r="M27" s="38"/>
      <c r="N27" s="39"/>
      <c r="O27" s="38"/>
      <c r="P27" s="39"/>
      <c r="Q27" s="38"/>
    </row>
    <row r="28" spans="2:27" x14ac:dyDescent="0.35">
      <c r="B28" s="2" t="s">
        <v>15</v>
      </c>
    </row>
    <row r="29" spans="2:27" x14ac:dyDescent="0.35">
      <c r="B29" t="s">
        <v>24</v>
      </c>
    </row>
    <row r="30" spans="2:27" x14ac:dyDescent="0.35">
      <c r="B30" t="s">
        <v>9</v>
      </c>
    </row>
    <row r="31" spans="2:27" x14ac:dyDescent="0.35">
      <c r="B31" t="s">
        <v>10</v>
      </c>
    </row>
    <row r="32" spans="2:27" x14ac:dyDescent="0.35">
      <c r="B32" t="s">
        <v>11</v>
      </c>
    </row>
    <row r="33" spans="2:2" x14ac:dyDescent="0.35">
      <c r="B33" t="s">
        <v>12</v>
      </c>
    </row>
    <row r="34" spans="2:2" x14ac:dyDescent="0.35">
      <c r="B34" t="s">
        <v>13</v>
      </c>
    </row>
    <row r="35" spans="2:2" x14ac:dyDescent="0.35">
      <c r="B35" t="s">
        <v>14</v>
      </c>
    </row>
    <row r="54" spans="2:2" x14ac:dyDescent="0.35">
      <c r="B54" s="1"/>
    </row>
  </sheetData>
  <mergeCells count="64">
    <mergeCell ref="J22:K22"/>
    <mergeCell ref="N21:O21"/>
    <mergeCell ref="J21:K21"/>
    <mergeCell ref="L21:M21"/>
    <mergeCell ref="J19:K19"/>
    <mergeCell ref="L19:M19"/>
    <mergeCell ref="J20:K20"/>
    <mergeCell ref="L20:M20"/>
    <mergeCell ref="N20:O20"/>
    <mergeCell ref="N19:O19"/>
    <mergeCell ref="N22:O22"/>
    <mergeCell ref="L22:M22"/>
    <mergeCell ref="P20:Q20"/>
    <mergeCell ref="R20:S20"/>
    <mergeCell ref="T20:U20"/>
    <mergeCell ref="P21:Q21"/>
    <mergeCell ref="R19:S19"/>
    <mergeCell ref="T21:U21"/>
    <mergeCell ref="T22:U22"/>
    <mergeCell ref="R21:S21"/>
    <mergeCell ref="P19:Q19"/>
    <mergeCell ref="T19:U19"/>
    <mergeCell ref="P22:Q22"/>
    <mergeCell ref="X17:AA17"/>
    <mergeCell ref="X18:Y18"/>
    <mergeCell ref="Z18:AA18"/>
    <mergeCell ref="R17:S18"/>
    <mergeCell ref="R22:S22"/>
    <mergeCell ref="V20:W20"/>
    <mergeCell ref="X20:Y20"/>
    <mergeCell ref="Z20:AA20"/>
    <mergeCell ref="V19:W19"/>
    <mergeCell ref="X19:Y19"/>
    <mergeCell ref="Z19:AA19"/>
    <mergeCell ref="B1:C1"/>
    <mergeCell ref="J11:K11"/>
    <mergeCell ref="L11:M11"/>
    <mergeCell ref="J17:Q17"/>
    <mergeCell ref="T17:W17"/>
    <mergeCell ref="J12:K12"/>
    <mergeCell ref="J13:K13"/>
    <mergeCell ref="L12:M12"/>
    <mergeCell ref="L13:M13"/>
    <mergeCell ref="J14:K14"/>
    <mergeCell ref="L14:M14"/>
    <mergeCell ref="V18:W18"/>
    <mergeCell ref="J18:K18"/>
    <mergeCell ref="L18:M18"/>
    <mergeCell ref="N18:O18"/>
    <mergeCell ref="P18:Q18"/>
    <mergeCell ref="T18:U18"/>
    <mergeCell ref="Z22:AA22"/>
    <mergeCell ref="V22:W22"/>
    <mergeCell ref="X22:Y22"/>
    <mergeCell ref="Z21:AA21"/>
    <mergeCell ref="X21:Y21"/>
    <mergeCell ref="V21:W21"/>
    <mergeCell ref="J23:M23"/>
    <mergeCell ref="R23:W23"/>
    <mergeCell ref="X23:Y23"/>
    <mergeCell ref="Z23:AA23"/>
    <mergeCell ref="H23:I23"/>
    <mergeCell ref="N23:O23"/>
    <mergeCell ref="P23:Q23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78BA97E40FBA46BBA6EFD981E1B2D9" ma:contentTypeVersion="" ma:contentTypeDescription="Vytvoří nový dokument" ma:contentTypeScope="" ma:versionID="e0598ff210100446dcd5ccc54bb482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66c5c7c88e081a213a317613f9692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2028EA-80AB-4CF2-80BC-F0F2F76C0F7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53A429C-D6AE-4422-90E1-8892713ECC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D46722-E4DD-43B8-A420-0C8E6C3D36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Růžičková Gabriela</cp:lastModifiedBy>
  <cp:lastPrinted>2022-07-15T04:34:50Z</cp:lastPrinted>
  <dcterms:created xsi:type="dcterms:W3CDTF">2022-07-13T14:48:57Z</dcterms:created>
  <dcterms:modified xsi:type="dcterms:W3CDTF">2023-04-07T13:38:42Z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0x010100DD78BA97E40FBA46BBA6EFD981E1B2D9</vt:lpwstr>
  </property>
</Properties>
</file>