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<sst xmlns="http://schemas.openxmlformats.org/spreadsheetml/2006/main" count="115" uniqueCount="56">
  <si>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</si>
  <si>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</si>
  <si>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</si>
  <si>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</si>
  <si>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</si>
  <si>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</si>
  <si>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</si>
  <si>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</si>
  <si>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</si>
  <si>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</si>
  <si>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</si>
  <si>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</si>
  <si>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</si>
  <si>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</si>
  <si>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</si>
  <si>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</si>
  <si>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</si>
  <si>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</si>
  <si>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Část 2.:  Léčivé přípravky  s účinnou látkou BROMAZEPAM</t>
  </si>
  <si>
    <t>Část 1.:  Léčivé přípravky  s účinnou látkou DIAZEPAM</t>
  </si>
  <si>
    <t>Diazepam 5 mg</t>
  </si>
  <si>
    <t>Diazepam 10 mg</t>
  </si>
  <si>
    <t>N05BA01</t>
  </si>
  <si>
    <t>Diazepam 10mg/2ml</t>
  </si>
  <si>
    <t>TBL NOB</t>
  </si>
  <si>
    <t>INJ SOL</t>
  </si>
  <si>
    <t>1 x 5 mg</t>
  </si>
  <si>
    <t>1 x 10 mg</t>
  </si>
  <si>
    <t>1 x 2 ml</t>
  </si>
  <si>
    <t>2.</t>
  </si>
  <si>
    <t>3.</t>
  </si>
  <si>
    <t>Jedna tableta obsahuje diazepamum 5 mg.</t>
  </si>
  <si>
    <t>Jedna tableta obsahuje diazepamum 10 mg.</t>
  </si>
  <si>
    <t>Jedna ampule (2 ml) obsahuje diazepamum 10 mg.</t>
  </si>
  <si>
    <t>Bromazepam 1,5 mg</t>
  </si>
  <si>
    <t>Bromazepam 3 mg</t>
  </si>
  <si>
    <t>N05BA08</t>
  </si>
  <si>
    <t>N05AB08</t>
  </si>
  <si>
    <t>1 x 1,5 mg</t>
  </si>
  <si>
    <t>1 x 3 mg</t>
  </si>
  <si>
    <t>Jedna tableta obsahuje bromazepamum 1,5 mg.</t>
  </si>
  <si>
    <t>Jedna tableta obsahuje bromazepamum 3 mg.</t>
  </si>
  <si>
    <t>4.</t>
  </si>
  <si>
    <t>N05CD08</t>
  </si>
  <si>
    <t>INJ/INF SOL</t>
  </si>
  <si>
    <t>Midazolam 1 mg/ml</t>
  </si>
  <si>
    <t>Midazolam 5 mg/ml</t>
  </si>
  <si>
    <t>1 x 5 ml</t>
  </si>
  <si>
    <t>1 x 1 ml</t>
  </si>
  <si>
    <t>1 x 3 ml</t>
  </si>
  <si>
    <t>1 x 10 ml</t>
  </si>
  <si>
    <t>Jeden ml injekčního nebo infuzního roztoku obsahuje midazolamum 1 mg ( jako midazolami hydrochloridum). Jedna ampulka/injekční lahvička o objemu 5 ml obsahuje midazolamum 5 mg.</t>
  </si>
  <si>
    <t>Jeden ml injekčního nebo infuzního roztoku obsahuje midazolamum 5 mg (jako midazolami hydrochloridum). Jedna ampulka/injekční lahvička o objemu 1 ml obsahuje midazolamum 5 mg.</t>
  </si>
  <si>
    <t>Jeden ml injekčního nebo infuzního roztoku obsahuje midazolamum 5 mg (jako midazolami hydrochloridum). Jedna ampulka/injekční lahvička o objemu 3 ml obsahuje midazolamum 15 mg.</t>
  </si>
  <si>
    <t>Jeden ml injekčního nebo infuzního roztoku obsahuje midazolamum 5 mg (jako midazolami hydrochloridum). Jedna ampulka/injekční lahvička o objemu 10 ml obsahuje midazolamum 50 mg.</t>
  </si>
  <si>
    <t xml:space="preserve">Část .3:  Léčivé přípravky  s účinnou látkou MIDAZOLAM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</si>
</sst>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77"/>
  <sheetViews>
    <sheetView tabSelected="1" workbookViewId="0" topLeftCell="A46">
      <selection activeCell="M64" sqref="M64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75">
      <c r="A2" s="1" t="s">
        <v>0</v>
      </c>
    </row>
    <row r="3" ht="15.75">
      <c r="A3" s="1"/>
    </row>
    <row r="4" ht="15.75" thickBot="1">
      <c r="A4" s="19" t="s">
        <v>19</v>
      </c>
    </row>
    <row r="5" spans="1:14" ht="15" customHeight="1">
      <c r="A5" s="48"/>
      <c r="B5" s="44" t="s">
        <v>1</v>
      </c>
      <c r="C5" s="36" t="s">
        <v>7</v>
      </c>
      <c r="D5" s="36" t="s">
        <v>8</v>
      </c>
      <c r="E5" s="44" t="s">
        <v>2</v>
      </c>
      <c r="F5" s="42" t="s">
        <v>3</v>
      </c>
      <c r="G5" s="42" t="s">
        <v>5</v>
      </c>
      <c r="H5" s="44" t="s">
        <v>10</v>
      </c>
      <c r="I5" s="36" t="s">
        <v>11</v>
      </c>
      <c r="J5" s="36" t="s">
        <v>9</v>
      </c>
      <c r="K5" s="36" t="s">
        <v>16</v>
      </c>
      <c r="L5" s="38" t="s">
        <v>12</v>
      </c>
      <c r="M5" s="38" t="s">
        <v>14</v>
      </c>
      <c r="N5" s="40" t="s">
        <v>17</v>
      </c>
    </row>
    <row r="6" spans="1:14" ht="15.75" customHeight="1" thickBot="1">
      <c r="A6" s="49"/>
      <c r="B6" s="45"/>
      <c r="C6" s="37"/>
      <c r="D6" s="37"/>
      <c r="E6" s="45"/>
      <c r="F6" s="43"/>
      <c r="G6" s="43"/>
      <c r="H6" s="45"/>
      <c r="I6" s="37"/>
      <c r="J6" s="37"/>
      <c r="K6" s="37"/>
      <c r="L6" s="39"/>
      <c r="M6" s="39"/>
      <c r="N6" s="41"/>
    </row>
    <row r="7" spans="1:14" ht="17.25" customHeight="1">
      <c r="A7" s="30" t="s">
        <v>6</v>
      </c>
      <c r="B7" s="26" t="s">
        <v>20</v>
      </c>
      <c r="C7" s="32" t="s">
        <v>22</v>
      </c>
      <c r="D7" s="34">
        <v>47960</v>
      </c>
      <c r="E7" s="24"/>
      <c r="F7" s="24"/>
      <c r="G7" s="24"/>
      <c r="H7" s="26" t="s">
        <v>24</v>
      </c>
      <c r="I7" s="28" t="s">
        <v>26</v>
      </c>
      <c r="J7" s="20"/>
      <c r="K7" s="20"/>
      <c r="L7" s="20">
        <f aca="true" t="shared" si="0" ref="L7">D7*J7</f>
        <v>0</v>
      </c>
      <c r="M7" s="20">
        <f aca="true" t="shared" si="1" ref="M7">L7*1.1</f>
        <v>0</v>
      </c>
      <c r="N7" s="22"/>
    </row>
    <row r="8" spans="1:14" ht="17.25" customHeight="1" thickBot="1">
      <c r="A8" s="31"/>
      <c r="B8" s="27"/>
      <c r="C8" s="33"/>
      <c r="D8" s="35"/>
      <c r="E8" s="25"/>
      <c r="F8" s="25"/>
      <c r="G8" s="25"/>
      <c r="H8" s="27"/>
      <c r="I8" s="29"/>
      <c r="J8" s="21"/>
      <c r="K8" s="21"/>
      <c r="L8" s="21"/>
      <c r="M8" s="21"/>
      <c r="N8" s="23"/>
    </row>
    <row r="9" spans="1:14" ht="17.25" customHeight="1">
      <c r="A9" s="30" t="s">
        <v>6</v>
      </c>
      <c r="B9" s="26" t="s">
        <v>21</v>
      </c>
      <c r="C9" s="32" t="s">
        <v>22</v>
      </c>
      <c r="D9" s="34">
        <v>36240</v>
      </c>
      <c r="E9" s="24"/>
      <c r="F9" s="24"/>
      <c r="G9" s="24"/>
      <c r="H9" s="26" t="s">
        <v>24</v>
      </c>
      <c r="I9" s="28" t="s">
        <v>27</v>
      </c>
      <c r="J9" s="20"/>
      <c r="K9" s="20"/>
      <c r="L9" s="20">
        <f aca="true" t="shared" si="2" ref="L9">D9*J9</f>
        <v>0</v>
      </c>
      <c r="M9" s="20">
        <f aca="true" t="shared" si="3" ref="M9">L9*1.1</f>
        <v>0</v>
      </c>
      <c r="N9" s="22"/>
    </row>
    <row r="10" spans="1:14" ht="17.25" customHeight="1" thickBot="1">
      <c r="A10" s="31"/>
      <c r="B10" s="27"/>
      <c r="C10" s="33"/>
      <c r="D10" s="35"/>
      <c r="E10" s="25"/>
      <c r="F10" s="25"/>
      <c r="G10" s="25"/>
      <c r="H10" s="27"/>
      <c r="I10" s="29"/>
      <c r="J10" s="21"/>
      <c r="K10" s="21"/>
      <c r="L10" s="21"/>
      <c r="M10" s="21"/>
      <c r="N10" s="23"/>
    </row>
    <row r="11" spans="1:14" ht="17.25" customHeight="1">
      <c r="A11" s="30" t="s">
        <v>6</v>
      </c>
      <c r="B11" s="26" t="s">
        <v>23</v>
      </c>
      <c r="C11" s="32" t="s">
        <v>22</v>
      </c>
      <c r="D11" s="34">
        <v>35620</v>
      </c>
      <c r="E11" s="24"/>
      <c r="F11" s="24"/>
      <c r="G11" s="24"/>
      <c r="H11" s="26" t="s">
        <v>25</v>
      </c>
      <c r="I11" s="28" t="s">
        <v>28</v>
      </c>
      <c r="J11" s="20"/>
      <c r="K11" s="20"/>
      <c r="L11" s="20">
        <f aca="true" t="shared" si="4" ref="L11">D11*J11</f>
        <v>0</v>
      </c>
      <c r="M11" s="20">
        <f aca="true" t="shared" si="5" ref="M11">L11*1.1</f>
        <v>0</v>
      </c>
      <c r="N11" s="22"/>
    </row>
    <row r="12" spans="1:14" ht="17.25" customHeight="1" thickBot="1">
      <c r="A12" s="31"/>
      <c r="B12" s="27"/>
      <c r="C12" s="33"/>
      <c r="D12" s="35"/>
      <c r="E12" s="25"/>
      <c r="F12" s="25"/>
      <c r="G12" s="25"/>
      <c r="H12" s="27"/>
      <c r="I12" s="29"/>
      <c r="J12" s="21"/>
      <c r="K12" s="21"/>
      <c r="L12" s="21"/>
      <c r="M12" s="21"/>
      <c r="N12" s="23"/>
    </row>
    <row r="13" spans="2:13" s="18" customFormat="1" ht="17.25" customHeight="1" thickBot="1">
      <c r="B13" s="13"/>
      <c r="C13" s="14"/>
      <c r="D13" s="15"/>
      <c r="H13" s="13"/>
      <c r="K13" s="16"/>
      <c r="L13" s="17"/>
      <c r="M13" s="17"/>
    </row>
    <row r="14" spans="8:13" ht="15.75" thickBot="1">
      <c r="H14" s="10"/>
      <c r="I14" s="11"/>
      <c r="K14" s="2" t="s">
        <v>4</v>
      </c>
      <c r="L14" s="8">
        <f>SUM(L7:L12)</f>
        <v>0</v>
      </c>
      <c r="M14" s="8">
        <f>SUM(M7:M12)</f>
        <v>0</v>
      </c>
    </row>
    <row r="15" spans="10:13" ht="15">
      <c r="J15" s="4"/>
      <c r="K15" s="4"/>
      <c r="L15" s="4"/>
      <c r="M15" s="4"/>
    </row>
    <row r="16" spans="2:12" ht="15">
      <c r="B16" s="5" t="s">
        <v>15</v>
      </c>
      <c r="L16" s="4"/>
    </row>
    <row r="17" ht="15">
      <c r="L17" s="4"/>
    </row>
    <row r="18" ht="15">
      <c r="L18" s="4"/>
    </row>
    <row r="19" spans="2:12" ht="15">
      <c r="B19" s="6" t="s">
        <v>13</v>
      </c>
      <c r="L19" s="4"/>
    </row>
    <row r="20" ht="15">
      <c r="L20" s="4"/>
    </row>
    <row r="21" spans="1:172" ht="15">
      <c r="A21" s="7" t="s">
        <v>6</v>
      </c>
      <c r="B21" s="12" t="s">
        <v>31</v>
      </c>
      <c r="C21" s="12"/>
      <c r="D21" s="12"/>
      <c r="L21" s="4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1:172" ht="15">
      <c r="A22" s="7"/>
      <c r="B22" s="12"/>
      <c r="C22" s="12"/>
      <c r="D22" s="12"/>
      <c r="L22" s="4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  <row r="23" spans="1:172" ht="15">
      <c r="A23" s="7" t="s">
        <v>29</v>
      </c>
      <c r="B23" s="12" t="s">
        <v>32</v>
      </c>
      <c r="C23" s="12"/>
      <c r="D23" s="12"/>
      <c r="L23" s="4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</row>
    <row r="24" spans="1:172" ht="15">
      <c r="A24" s="7"/>
      <c r="B24" s="12"/>
      <c r="C24" s="12"/>
      <c r="D24" s="12"/>
      <c r="L24" s="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</row>
    <row r="25" spans="1:172" ht="15">
      <c r="A25" s="7" t="s">
        <v>30</v>
      </c>
      <c r="B25" s="12" t="s">
        <v>33</v>
      </c>
      <c r="C25" s="12"/>
      <c r="D25" s="12"/>
      <c r="L25" s="4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</row>
    <row r="30" ht="15.75" thickBot="1">
      <c r="A30" s="19" t="s">
        <v>18</v>
      </c>
    </row>
    <row r="31" spans="1:14" ht="15" customHeight="1">
      <c r="A31" s="46"/>
      <c r="B31" s="44" t="s">
        <v>1</v>
      </c>
      <c r="C31" s="36" t="s">
        <v>7</v>
      </c>
      <c r="D31" s="36" t="s">
        <v>8</v>
      </c>
      <c r="E31" s="44" t="s">
        <v>2</v>
      </c>
      <c r="F31" s="42" t="s">
        <v>3</v>
      </c>
      <c r="G31" s="42" t="s">
        <v>5</v>
      </c>
      <c r="H31" s="44" t="s">
        <v>10</v>
      </c>
      <c r="I31" s="36" t="s">
        <v>11</v>
      </c>
      <c r="J31" s="36" t="s">
        <v>9</v>
      </c>
      <c r="K31" s="36" t="s">
        <v>16</v>
      </c>
      <c r="L31" s="38" t="s">
        <v>12</v>
      </c>
      <c r="M31" s="38" t="s">
        <v>14</v>
      </c>
      <c r="N31" s="40" t="s">
        <v>17</v>
      </c>
    </row>
    <row r="32" spans="1:14" ht="15.75" customHeight="1" thickBot="1">
      <c r="A32" s="47"/>
      <c r="B32" s="45"/>
      <c r="C32" s="37"/>
      <c r="D32" s="37"/>
      <c r="E32" s="45"/>
      <c r="F32" s="43"/>
      <c r="G32" s="43"/>
      <c r="H32" s="45"/>
      <c r="I32" s="37"/>
      <c r="J32" s="37"/>
      <c r="K32" s="37"/>
      <c r="L32" s="39"/>
      <c r="M32" s="39"/>
      <c r="N32" s="41"/>
    </row>
    <row r="33" spans="1:14" ht="17.25" customHeight="1">
      <c r="A33" s="30" t="s">
        <v>6</v>
      </c>
      <c r="B33" s="26" t="s">
        <v>34</v>
      </c>
      <c r="C33" s="32" t="s">
        <v>36</v>
      </c>
      <c r="D33" s="34">
        <v>84900</v>
      </c>
      <c r="E33" s="24"/>
      <c r="F33" s="24"/>
      <c r="G33" s="24"/>
      <c r="H33" s="26" t="s">
        <v>24</v>
      </c>
      <c r="I33" s="28" t="s">
        <v>38</v>
      </c>
      <c r="J33" s="20"/>
      <c r="K33" s="20"/>
      <c r="L33" s="20">
        <f aca="true" t="shared" si="6" ref="L33">D33*J33</f>
        <v>0</v>
      </c>
      <c r="M33" s="20">
        <f aca="true" t="shared" si="7" ref="M33">L33*1.1</f>
        <v>0</v>
      </c>
      <c r="N33" s="22"/>
    </row>
    <row r="34" spans="1:14" ht="17.25" customHeight="1" thickBot="1">
      <c r="A34" s="31"/>
      <c r="B34" s="27"/>
      <c r="C34" s="33"/>
      <c r="D34" s="35"/>
      <c r="E34" s="25"/>
      <c r="F34" s="25"/>
      <c r="G34" s="25"/>
      <c r="H34" s="27"/>
      <c r="I34" s="29"/>
      <c r="J34" s="21"/>
      <c r="K34" s="21"/>
      <c r="L34" s="21"/>
      <c r="M34" s="21"/>
      <c r="N34" s="23"/>
    </row>
    <row r="35" spans="1:14" ht="17.25" customHeight="1">
      <c r="A35" s="30" t="s">
        <v>29</v>
      </c>
      <c r="B35" s="26" t="s">
        <v>35</v>
      </c>
      <c r="C35" s="32" t="s">
        <v>37</v>
      </c>
      <c r="D35" s="34">
        <v>60360</v>
      </c>
      <c r="E35" s="24"/>
      <c r="F35" s="24"/>
      <c r="G35" s="24"/>
      <c r="H35" s="26" t="s">
        <v>24</v>
      </c>
      <c r="I35" s="28" t="s">
        <v>39</v>
      </c>
      <c r="J35" s="20"/>
      <c r="K35" s="20"/>
      <c r="L35" s="20">
        <f aca="true" t="shared" si="8" ref="L35">D35*J35</f>
        <v>0</v>
      </c>
      <c r="M35" s="20">
        <f aca="true" t="shared" si="9" ref="M35">L35*1.1</f>
        <v>0</v>
      </c>
      <c r="N35" s="22"/>
    </row>
    <row r="36" spans="1:14" ht="17.25" customHeight="1" thickBot="1">
      <c r="A36" s="31"/>
      <c r="B36" s="27"/>
      <c r="C36" s="33"/>
      <c r="D36" s="35"/>
      <c r="E36" s="25"/>
      <c r="F36" s="25"/>
      <c r="G36" s="25"/>
      <c r="H36" s="27"/>
      <c r="I36" s="29"/>
      <c r="J36" s="21"/>
      <c r="K36" s="21"/>
      <c r="L36" s="21"/>
      <c r="M36" s="21"/>
      <c r="N36" s="23"/>
    </row>
    <row r="37" spans="2:13" s="18" customFormat="1" ht="17.25" customHeight="1" thickBot="1">
      <c r="B37" s="13"/>
      <c r="C37" s="14"/>
      <c r="D37" s="15"/>
      <c r="H37" s="13"/>
      <c r="K37" s="16"/>
      <c r="L37" s="17"/>
      <c r="M37" s="17"/>
    </row>
    <row r="38" spans="8:13" ht="15.75" thickBot="1">
      <c r="H38" s="10"/>
      <c r="I38" s="11"/>
      <c r="K38" s="2" t="s">
        <v>4</v>
      </c>
      <c r="L38" s="8">
        <f>SUM(L33:L36)</f>
        <v>0</v>
      </c>
      <c r="M38" s="8">
        <f>SUM(M33:M36)</f>
        <v>0</v>
      </c>
    </row>
    <row r="39" spans="10:13" ht="15">
      <c r="J39" s="4"/>
      <c r="K39" s="4"/>
      <c r="L39" s="4"/>
      <c r="M39" s="4"/>
    </row>
    <row r="40" spans="2:12" ht="15">
      <c r="B40" s="5" t="s">
        <v>15</v>
      </c>
      <c r="L40" s="4"/>
    </row>
    <row r="41" ht="15">
      <c r="L41" s="4"/>
    </row>
    <row r="42" ht="15">
      <c r="L42" s="4"/>
    </row>
    <row r="43" spans="2:12" ht="15">
      <c r="B43" s="6" t="s">
        <v>13</v>
      </c>
      <c r="L43" s="4"/>
    </row>
    <row r="44" ht="15">
      <c r="L44" s="4"/>
    </row>
    <row r="45" spans="1:2" ht="15">
      <c r="A45" s="7" t="s">
        <v>6</v>
      </c>
      <c r="B45" s="12" t="s">
        <v>40</v>
      </c>
    </row>
    <row r="47" spans="1:2" ht="15">
      <c r="A47" s="3" t="s">
        <v>29</v>
      </c>
      <c r="B47" t="s">
        <v>41</v>
      </c>
    </row>
    <row r="52" ht="15.75" thickBot="1">
      <c r="A52" s="19" t="s">
        <v>55</v>
      </c>
    </row>
    <row r="53" spans="1:14" ht="15" customHeight="1">
      <c r="A53" s="46"/>
      <c r="B53" s="44" t="s">
        <v>1</v>
      </c>
      <c r="C53" s="36" t="s">
        <v>7</v>
      </c>
      <c r="D53" s="36" t="s">
        <v>8</v>
      </c>
      <c r="E53" s="44" t="s">
        <v>2</v>
      </c>
      <c r="F53" s="42" t="s">
        <v>3</v>
      </c>
      <c r="G53" s="42" t="s">
        <v>5</v>
      </c>
      <c r="H53" s="44" t="s">
        <v>10</v>
      </c>
      <c r="I53" s="36" t="s">
        <v>11</v>
      </c>
      <c r="J53" s="36" t="s">
        <v>9</v>
      </c>
      <c r="K53" s="36" t="s">
        <v>16</v>
      </c>
      <c r="L53" s="38" t="s">
        <v>12</v>
      </c>
      <c r="M53" s="38" t="s">
        <v>14</v>
      </c>
      <c r="N53" s="40" t="s">
        <v>17</v>
      </c>
    </row>
    <row r="54" spans="1:14" ht="15.75" customHeight="1" thickBot="1">
      <c r="A54" s="47"/>
      <c r="B54" s="45"/>
      <c r="C54" s="37"/>
      <c r="D54" s="37"/>
      <c r="E54" s="45"/>
      <c r="F54" s="43"/>
      <c r="G54" s="43"/>
      <c r="H54" s="45"/>
      <c r="I54" s="37"/>
      <c r="J54" s="37"/>
      <c r="K54" s="37"/>
      <c r="L54" s="39"/>
      <c r="M54" s="39"/>
      <c r="N54" s="41"/>
    </row>
    <row r="55" spans="1:14" ht="17.25" customHeight="1">
      <c r="A55" s="30" t="s">
        <v>6</v>
      </c>
      <c r="B55" s="26" t="s">
        <v>45</v>
      </c>
      <c r="C55" s="32" t="s">
        <v>43</v>
      </c>
      <c r="D55" s="34">
        <v>17280</v>
      </c>
      <c r="E55" s="24"/>
      <c r="F55" s="24"/>
      <c r="G55" s="24"/>
      <c r="H55" s="26" t="s">
        <v>44</v>
      </c>
      <c r="I55" s="28" t="s">
        <v>47</v>
      </c>
      <c r="J55" s="20"/>
      <c r="K55" s="20"/>
      <c r="L55" s="20">
        <f aca="true" t="shared" si="10" ref="L55">D55*J55</f>
        <v>0</v>
      </c>
      <c r="M55" s="20">
        <f aca="true" t="shared" si="11" ref="M55">L55*1.1</f>
        <v>0</v>
      </c>
      <c r="N55" s="22"/>
    </row>
    <row r="56" spans="1:14" ht="17.25" customHeight="1" thickBot="1">
      <c r="A56" s="31"/>
      <c r="B56" s="27"/>
      <c r="C56" s="33"/>
      <c r="D56" s="35"/>
      <c r="E56" s="25"/>
      <c r="F56" s="25"/>
      <c r="G56" s="25"/>
      <c r="H56" s="27"/>
      <c r="I56" s="29"/>
      <c r="J56" s="21"/>
      <c r="K56" s="21"/>
      <c r="L56" s="21"/>
      <c r="M56" s="21"/>
      <c r="N56" s="23"/>
    </row>
    <row r="57" spans="1:14" ht="17.25" customHeight="1">
      <c r="A57" s="30" t="s">
        <v>29</v>
      </c>
      <c r="B57" s="26" t="s">
        <v>46</v>
      </c>
      <c r="C57" s="32" t="s">
        <v>43</v>
      </c>
      <c r="D57" s="34">
        <v>34540</v>
      </c>
      <c r="E57" s="24"/>
      <c r="F57" s="24"/>
      <c r="G57" s="24"/>
      <c r="H57" s="26" t="s">
        <v>44</v>
      </c>
      <c r="I57" s="28" t="s">
        <v>48</v>
      </c>
      <c r="J57" s="20"/>
      <c r="K57" s="20"/>
      <c r="L57" s="20">
        <f aca="true" t="shared" si="12" ref="L57">D57*J57</f>
        <v>0</v>
      </c>
      <c r="M57" s="20">
        <f aca="true" t="shared" si="13" ref="M57">L57*1.1</f>
        <v>0</v>
      </c>
      <c r="N57" s="22"/>
    </row>
    <row r="58" spans="1:14" ht="17.25" customHeight="1" thickBot="1">
      <c r="A58" s="31"/>
      <c r="B58" s="27"/>
      <c r="C58" s="33"/>
      <c r="D58" s="35"/>
      <c r="E58" s="25"/>
      <c r="F58" s="25"/>
      <c r="G58" s="25"/>
      <c r="H58" s="27"/>
      <c r="I58" s="29"/>
      <c r="J58" s="21"/>
      <c r="K58" s="21"/>
      <c r="L58" s="21"/>
      <c r="M58" s="21"/>
      <c r="N58" s="23"/>
    </row>
    <row r="59" spans="1:14" ht="17.25" customHeight="1">
      <c r="A59" s="30" t="s">
        <v>30</v>
      </c>
      <c r="B59" s="26" t="s">
        <v>46</v>
      </c>
      <c r="C59" s="32" t="s">
        <v>43</v>
      </c>
      <c r="D59" s="34">
        <v>49860</v>
      </c>
      <c r="E59" s="24"/>
      <c r="F59" s="24"/>
      <c r="G59" s="24"/>
      <c r="H59" s="26" t="s">
        <v>44</v>
      </c>
      <c r="I59" s="28" t="s">
        <v>49</v>
      </c>
      <c r="J59" s="20"/>
      <c r="K59" s="20"/>
      <c r="L59" s="20">
        <f aca="true" t="shared" si="14" ref="L59">D59*J59</f>
        <v>0</v>
      </c>
      <c r="M59" s="20">
        <f aca="true" t="shared" si="15" ref="M59">L59*1.1</f>
        <v>0</v>
      </c>
      <c r="N59" s="22"/>
    </row>
    <row r="60" spans="1:14" ht="17.25" customHeight="1" thickBot="1">
      <c r="A60" s="31"/>
      <c r="B60" s="27"/>
      <c r="C60" s="33"/>
      <c r="D60" s="35"/>
      <c r="E60" s="25"/>
      <c r="F60" s="25"/>
      <c r="G60" s="25"/>
      <c r="H60" s="27"/>
      <c r="I60" s="29"/>
      <c r="J60" s="21"/>
      <c r="K60" s="21"/>
      <c r="L60" s="21"/>
      <c r="M60" s="21"/>
      <c r="N60" s="23"/>
    </row>
    <row r="61" spans="1:14" ht="17.25" customHeight="1">
      <c r="A61" s="30" t="s">
        <v>42</v>
      </c>
      <c r="B61" s="26" t="s">
        <v>46</v>
      </c>
      <c r="C61" s="32" t="s">
        <v>43</v>
      </c>
      <c r="D61" s="34">
        <v>8880</v>
      </c>
      <c r="E61" s="24"/>
      <c r="F61" s="24"/>
      <c r="G61" s="24"/>
      <c r="H61" s="26" t="s">
        <v>44</v>
      </c>
      <c r="I61" s="28" t="s">
        <v>50</v>
      </c>
      <c r="J61" s="20"/>
      <c r="K61" s="20"/>
      <c r="L61" s="20">
        <f aca="true" t="shared" si="16" ref="L61">D61*J61</f>
        <v>0</v>
      </c>
      <c r="M61" s="20">
        <f aca="true" t="shared" si="17" ref="M61">L61*1.1</f>
        <v>0</v>
      </c>
      <c r="N61" s="22"/>
    </row>
    <row r="62" spans="1:14" ht="17.25" customHeight="1" thickBot="1">
      <c r="A62" s="31"/>
      <c r="B62" s="27"/>
      <c r="C62" s="33"/>
      <c r="D62" s="35"/>
      <c r="E62" s="25"/>
      <c r="F62" s="25"/>
      <c r="G62" s="25"/>
      <c r="H62" s="27"/>
      <c r="I62" s="29"/>
      <c r="J62" s="21"/>
      <c r="K62" s="21"/>
      <c r="L62" s="21"/>
      <c r="M62" s="21"/>
      <c r="N62" s="23"/>
    </row>
    <row r="63" spans="2:13" s="18" customFormat="1" ht="17.25" customHeight="1" thickBot="1">
      <c r="B63" s="13"/>
      <c r="C63" s="14"/>
      <c r="D63" s="15"/>
      <c r="H63" s="13"/>
      <c r="K63" s="16"/>
      <c r="L63" s="17"/>
      <c r="M63" s="17"/>
    </row>
    <row r="64" spans="8:13" ht="15.75" thickBot="1">
      <c r="H64" s="10"/>
      <c r="I64" s="11"/>
      <c r="K64" s="2" t="s">
        <v>4</v>
      </c>
      <c r="L64" s="8">
        <f>SUM(L55:L62)</f>
        <v>0</v>
      </c>
      <c r="M64" s="8">
        <f>SUM(M55:M62)</f>
        <v>0</v>
      </c>
    </row>
    <row r="65" spans="10:13" ht="15">
      <c r="J65" s="4"/>
      <c r="K65" s="4"/>
      <c r="L65" s="4"/>
      <c r="M65" s="4"/>
    </row>
    <row r="66" spans="2:12" ht="15">
      <c r="B66" s="5" t="s">
        <v>15</v>
      </c>
      <c r="L66" s="4"/>
    </row>
    <row r="67" ht="15">
      <c r="L67" s="4"/>
    </row>
    <row r="68" ht="15">
      <c r="L68" s="4"/>
    </row>
    <row r="69" spans="2:12" ht="15">
      <c r="B69" s="6" t="s">
        <v>13</v>
      </c>
      <c r="L69" s="4"/>
    </row>
    <row r="70" ht="15">
      <c r="L70" s="4"/>
    </row>
    <row r="71" spans="1:2" ht="15">
      <c r="A71" s="7" t="s">
        <v>6</v>
      </c>
      <c r="B71" s="12" t="s">
        <v>51</v>
      </c>
    </row>
    <row r="73" spans="1:2" ht="15">
      <c r="A73" s="3" t="s">
        <v>29</v>
      </c>
      <c r="B73" t="s">
        <v>52</v>
      </c>
    </row>
    <row r="75" spans="1:2" ht="15">
      <c r="A75" s="3" t="s">
        <v>30</v>
      </c>
      <c r="B75" t="s">
        <v>53</v>
      </c>
    </row>
    <row r="77" spans="1:2" ht="15">
      <c r="A77" s="3" t="s">
        <v>42</v>
      </c>
      <c r="B77" t="s">
        <v>54</v>
      </c>
    </row>
  </sheetData>
  <mergeCells count="168">
    <mergeCell ref="J61:J62"/>
    <mergeCell ref="K61:K62"/>
    <mergeCell ref="L61:L62"/>
    <mergeCell ref="M61:M62"/>
    <mergeCell ref="N61:N62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57:J58"/>
    <mergeCell ref="K57:K58"/>
    <mergeCell ref="L57:L58"/>
    <mergeCell ref="M57:M58"/>
    <mergeCell ref="N57:N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A57:A58"/>
    <mergeCell ref="B57:B58"/>
    <mergeCell ref="C57:C58"/>
    <mergeCell ref="D57:D58"/>
    <mergeCell ref="E57:E58"/>
    <mergeCell ref="I35:I36"/>
    <mergeCell ref="F57:F58"/>
    <mergeCell ref="G57:G58"/>
    <mergeCell ref="H57:H58"/>
    <mergeCell ref="I57:I58"/>
    <mergeCell ref="M7:M8"/>
    <mergeCell ref="N7:N8"/>
    <mergeCell ref="K5:K6"/>
    <mergeCell ref="L5:L6"/>
    <mergeCell ref="M5:M6"/>
    <mergeCell ref="N5:N6"/>
    <mergeCell ref="K7:K8"/>
    <mergeCell ref="L7:L8"/>
    <mergeCell ref="J35:J36"/>
    <mergeCell ref="K35:K36"/>
    <mergeCell ref="L35:L36"/>
    <mergeCell ref="M35:M36"/>
    <mergeCell ref="N35:N36"/>
    <mergeCell ref="I5:I6"/>
    <mergeCell ref="J5:J6"/>
    <mergeCell ref="G7:G8"/>
    <mergeCell ref="H7:H8"/>
    <mergeCell ref="I7:I8"/>
    <mergeCell ref="J7:J8"/>
    <mergeCell ref="F5:F6"/>
    <mergeCell ref="A35:A36"/>
    <mergeCell ref="B35:B36"/>
    <mergeCell ref="C35:C36"/>
    <mergeCell ref="D35:D36"/>
    <mergeCell ref="E35:E36"/>
    <mergeCell ref="F35:F36"/>
    <mergeCell ref="G35:G36"/>
    <mergeCell ref="H35:H36"/>
    <mergeCell ref="G5:G6"/>
    <mergeCell ref="H5:H6"/>
    <mergeCell ref="A31:A32"/>
    <mergeCell ref="B31:B32"/>
    <mergeCell ref="C31:C32"/>
    <mergeCell ref="D31:D32"/>
    <mergeCell ref="E31:E32"/>
    <mergeCell ref="F31:F32"/>
    <mergeCell ref="G31:G32"/>
    <mergeCell ref="H31:H32"/>
    <mergeCell ref="A11:A12"/>
    <mergeCell ref="B11:B12"/>
    <mergeCell ref="C11:C12"/>
    <mergeCell ref="D11:D12"/>
    <mergeCell ref="A7:A8"/>
    <mergeCell ref="B7:B8"/>
    <mergeCell ref="C7:C8"/>
    <mergeCell ref="D7:D8"/>
    <mergeCell ref="E7:E8"/>
    <mergeCell ref="C5:C6"/>
    <mergeCell ref="D5:D6"/>
    <mergeCell ref="E5:E6"/>
    <mergeCell ref="F7:F8"/>
    <mergeCell ref="A5:A6"/>
    <mergeCell ref="B5:B6"/>
    <mergeCell ref="F33:F34"/>
    <mergeCell ref="G33:G34"/>
    <mergeCell ref="H33:H34"/>
    <mergeCell ref="I33:I34"/>
    <mergeCell ref="J33:J34"/>
    <mergeCell ref="N33:N34"/>
    <mergeCell ref="K31:K32"/>
    <mergeCell ref="L31:L32"/>
    <mergeCell ref="M31:M32"/>
    <mergeCell ref="N31:N32"/>
    <mergeCell ref="I31:I32"/>
    <mergeCell ref="J31:J32"/>
    <mergeCell ref="K33:K34"/>
    <mergeCell ref="L33:L34"/>
    <mergeCell ref="M33:M34"/>
    <mergeCell ref="A53:A54"/>
    <mergeCell ref="B53:B54"/>
    <mergeCell ref="C53:C54"/>
    <mergeCell ref="D53:D54"/>
    <mergeCell ref="E53:E54"/>
    <mergeCell ref="A33:A34"/>
    <mergeCell ref="B33:B34"/>
    <mergeCell ref="C33:C34"/>
    <mergeCell ref="D33:D34"/>
    <mergeCell ref="E33:E34"/>
    <mergeCell ref="E55:E56"/>
    <mergeCell ref="F55:F56"/>
    <mergeCell ref="G55:G56"/>
    <mergeCell ref="H55:H56"/>
    <mergeCell ref="I55:I56"/>
    <mergeCell ref="J55:J56"/>
    <mergeCell ref="K55:K56"/>
    <mergeCell ref="L55:L56"/>
    <mergeCell ref="F53:F54"/>
    <mergeCell ref="G53:G54"/>
    <mergeCell ref="H53:H54"/>
    <mergeCell ref="I53:I54"/>
    <mergeCell ref="J53:J54"/>
    <mergeCell ref="M55:M56"/>
    <mergeCell ref="N55:N5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K53:K54"/>
    <mergeCell ref="L53:L54"/>
    <mergeCell ref="M53:M54"/>
    <mergeCell ref="N53:N54"/>
    <mergeCell ref="A55:A56"/>
    <mergeCell ref="B55:B56"/>
    <mergeCell ref="C55:C56"/>
    <mergeCell ref="D55:D56"/>
    <mergeCell ref="J11:J12"/>
    <mergeCell ref="K11:K12"/>
    <mergeCell ref="L11:L12"/>
    <mergeCell ref="M11:M12"/>
    <mergeCell ref="N11:N12"/>
    <mergeCell ref="E11:E12"/>
    <mergeCell ref="F11:F12"/>
    <mergeCell ref="G11:G12"/>
    <mergeCell ref="H11:H12"/>
    <mergeCell ref="I11:I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2023-03-10T06:27:20Z</cp:lastPrinted>
  <dcterms:created xsi:type="dcterms:W3CDTF">2018-06-22T09:30:43Z</dcterms:created>
  <dcterms:modified xsi:type="dcterms:W3CDTF">2023-03-28T11:38:25Z</dcterms:modified>
  <cp:category/>
  <cp:version/>
  <cp:contentType/>
  <cp:contentStatus/>
</cp:coreProperties>
</file>