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85" windowHeight="4995" activeTab="0"/>
  </bookViews>
  <sheets>
    <sheet name="List č.1 Výtah 49+50" sheetId="1" r:id="rId1"/>
    <sheet name="List č.2 Výtah 51" sheetId="2" r:id="rId2"/>
    <sheet name="List č.3 Výtah 52" sheetId="3" r:id="rId3"/>
    <sheet name="List č.4 Výtah 69" sheetId="4" r:id="rId4"/>
    <sheet name="List č.5 Výtah 71" sheetId="5" r:id="rId5"/>
    <sheet name="List č.6 Výtah 72" sheetId="6" r:id="rId6"/>
    <sheet name="SOUHRN POLOŽEK" sheetId="7" r:id="rId7"/>
  </sheets>
  <definedNames>
    <definedName name="_xlnm.Print_Area" localSheetId="2">'List č.3 Výtah 52'!$A$1:$F$45</definedName>
  </definedNames>
  <calcPr fullCalcOnLoad="1"/>
</workbook>
</file>

<file path=xl/comments7.xml><?xml version="1.0" encoding="utf-8"?>
<comments xmlns="http://schemas.openxmlformats.org/spreadsheetml/2006/main">
  <authors>
    <author>Hostašová Petra</author>
  </authors>
  <commentList>
    <comment ref="D27" authorId="0">
      <text>
        <r>
          <rPr>
            <b/>
            <sz val="9"/>
            <rFont val="Tahoma"/>
            <family val="2"/>
          </rPr>
          <t>Hostašová Petra:</t>
        </r>
        <r>
          <rPr>
            <sz val="9"/>
            <rFont val="Tahoma"/>
            <family val="2"/>
          </rPr>
          <t xml:space="preserve">
Výsledná cena bez DPH z listu č.1
</t>
        </r>
      </text>
    </comment>
    <comment ref="D28" authorId="0">
      <text>
        <r>
          <rPr>
            <b/>
            <sz val="9"/>
            <rFont val="Tahoma"/>
            <family val="2"/>
          </rPr>
          <t>Hostašová Petra:</t>
        </r>
        <r>
          <rPr>
            <sz val="9"/>
            <rFont val="Tahoma"/>
            <family val="2"/>
          </rPr>
          <t xml:space="preserve">
Výlsená cena bez DPH z listu č.2</t>
        </r>
      </text>
    </comment>
    <comment ref="D29" authorId="0">
      <text>
        <r>
          <rPr>
            <b/>
            <sz val="9"/>
            <rFont val="Tahoma"/>
            <family val="2"/>
          </rPr>
          <t>Hostašová Petra:</t>
        </r>
        <r>
          <rPr>
            <sz val="9"/>
            <rFont val="Tahoma"/>
            <family val="2"/>
          </rPr>
          <t xml:space="preserve">
Výsledná cena bez DPH z listu č.3
</t>
        </r>
      </text>
    </comment>
    <comment ref="D30" authorId="0">
      <text>
        <r>
          <rPr>
            <b/>
            <sz val="9"/>
            <rFont val="Tahoma"/>
            <family val="2"/>
          </rPr>
          <t>Hostašová Petra:</t>
        </r>
        <r>
          <rPr>
            <sz val="9"/>
            <rFont val="Tahoma"/>
            <family val="2"/>
          </rPr>
          <t xml:space="preserve">
Výsledná cena bez DPH z listu č. 4</t>
        </r>
      </text>
    </comment>
    <comment ref="D31" authorId="0">
      <text>
        <r>
          <rPr>
            <b/>
            <sz val="9"/>
            <rFont val="Tahoma"/>
            <family val="2"/>
          </rPr>
          <t>Hostašová Petra:</t>
        </r>
        <r>
          <rPr>
            <sz val="9"/>
            <rFont val="Tahoma"/>
            <family val="2"/>
          </rPr>
          <t xml:space="preserve">
Výsledná cena bez DPH z listu č. 5</t>
        </r>
      </text>
    </comment>
    <comment ref="D32" authorId="0">
      <text>
        <r>
          <rPr>
            <b/>
            <sz val="9"/>
            <rFont val="Tahoma"/>
            <family val="2"/>
          </rPr>
          <t>Hostašová Petra:</t>
        </r>
        <r>
          <rPr>
            <sz val="9"/>
            <rFont val="Tahoma"/>
            <family val="2"/>
          </rPr>
          <t xml:space="preserve">
Výsledná cena bez DPH z listu č. 6</t>
        </r>
      </text>
    </comment>
  </commentList>
</comments>
</file>

<file path=xl/sharedStrings.xml><?xml version="1.0" encoding="utf-8"?>
<sst xmlns="http://schemas.openxmlformats.org/spreadsheetml/2006/main" count="436" uniqueCount="111">
  <si>
    <t>VÝKAZ VÝMĚR</t>
  </si>
  <si>
    <t>ks</t>
  </si>
  <si>
    <t>Položka</t>
  </si>
  <si>
    <t>NÁZEV</t>
  </si>
  <si>
    <t>MJ</t>
  </si>
  <si>
    <t>počet</t>
  </si>
  <si>
    <t>dod</t>
  </si>
  <si>
    <t>dod celkem</t>
  </si>
  <si>
    <t>POZN: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</si>
  <si>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</si>
  <si>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</si>
  <si>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</si>
  <si>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</si>
  <si>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</si>
  <si>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</si>
  <si>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</si>
  <si>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</si>
  <si>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</si>
  <si>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</si>
  <si>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Akce:</t>
  </si>
  <si>
    <t xml:space="preserve">Uchazeč: </t>
  </si>
  <si>
    <t>Příprava zakázky</t>
  </si>
  <si>
    <t>V ………………. dne ………………..</t>
  </si>
  <si>
    <t>Záruka na dodávku a montáž je ………….... Termín realizace je ……………....</t>
  </si>
  <si>
    <t>kontaktní osoba: ………….., telefon: ………………….., email: ……………………</t>
  </si>
  <si>
    <t>km</t>
  </si>
  <si>
    <t>Cena v Kč celkem</t>
  </si>
  <si>
    <t>prosím doplňte</t>
  </si>
  <si>
    <t xml:space="preserve">Materiál + práce </t>
  </si>
  <si>
    <t>Materiál + práce celkem</t>
  </si>
  <si>
    <t>Cena celkem vč. DPH</t>
  </si>
  <si>
    <t>Doprava a ostatní celkem</t>
  </si>
  <si>
    <t>Doprava a ostatní</t>
  </si>
  <si>
    <t>DPH 21%</t>
  </si>
  <si>
    <t>Dopravní a expediční náklady</t>
  </si>
  <si>
    <t>Provedení odborné zkoušky dle ČSN 27 4007</t>
  </si>
  <si>
    <t>011</t>
  </si>
  <si>
    <t>razítko a podpis</t>
  </si>
  <si>
    <t>Demontáž Gallových řetězů + hnacích a odkláněcích kladek</t>
  </si>
  <si>
    <t>Montáž Gallových řetězů + hnacích a odkláněcích kladek</t>
  </si>
  <si>
    <t>Celkové seřízení všech dveří</t>
  </si>
  <si>
    <t>Stavební úpravy okolo nových dveří – stavební práce včetně materiálu</t>
  </si>
  <si>
    <t>Demontáž stávajících šachetních dveří dvoukřídlých</t>
  </si>
  <si>
    <t xml:space="preserve">Montáž nových šachetních dveří – 1 ks dvoukřídlé ŠD EMAN 93 2400 x 2470 mm, sada kotev </t>
  </si>
  <si>
    <t>Stavební úpravy okolo nových dveří po opravě – stavební práce včetně materiálu</t>
  </si>
  <si>
    <t xml:space="preserve">Celkové seřízení všech dveří </t>
  </si>
  <si>
    <r>
      <rPr>
        <sz val="10"/>
        <rFont val="Arial"/>
        <family val="2"/>
      </rPr>
      <t xml:space="preserve"> Výměna šachetních dveří včetně demontáže a likvidace stávajících dveří, stavebních úprav okolo nových dveří u nákladního výtahu TLV 1000kg v budově K</t>
    </r>
    <r>
      <rPr>
        <sz val="12"/>
        <rFont val="Arial"/>
        <family val="2"/>
      </rPr>
      <t xml:space="preserve"> </t>
    </r>
  </si>
  <si>
    <t>Demontáž stávajících šachetních dveří</t>
  </si>
  <si>
    <t xml:space="preserve">Montáž nových šachetních dveří – 6 ks dvoukřídlé, sada kotev </t>
  </si>
  <si>
    <t>Demontáž stávajícího pohonu a křídel kabinových dveří</t>
  </si>
  <si>
    <t>Montáž stávajícího pohonu a křídel kabinových dveří</t>
  </si>
  <si>
    <t>012</t>
  </si>
  <si>
    <t>013</t>
  </si>
  <si>
    <t>014</t>
  </si>
  <si>
    <t xml:space="preserve">Montáž nových šachetních dveří – 4 ks dvoukřídlé, sada kotev </t>
  </si>
  <si>
    <t>Stavební úpravy okolo nových dveří – stavební materiál</t>
  </si>
  <si>
    <t>Celkové seřízení dveří</t>
  </si>
  <si>
    <t>BUDOVA G - PIO</t>
  </si>
  <si>
    <t>Montáž nových šachetních dveří – 2 ks dvoukřídlé ŠD VDJ 1265 x 2050 mm, sada kotev</t>
  </si>
  <si>
    <t>Výměna dveří zásobovací rampy včetně všech stavebních úprav výtahů č. 49 a č. 50 v budově G – PIO.</t>
  </si>
  <si>
    <t>Výměna šachetních dveří včetně všech stavebních úprav výtahů č. 51 v budově K.</t>
  </si>
  <si>
    <t>Odstranění opakujících se závad u nákladního výtahu č.52 v budově K.</t>
  </si>
  <si>
    <t>Kompletní oprava výtahu č.69 v budově D2.</t>
  </si>
  <si>
    <t>Kompletní oprava výtahu č.71 v budově D2.</t>
  </si>
  <si>
    <t>Kompletní oprava výtahu č.72 v budově D2.</t>
  </si>
  <si>
    <t>Předmět veřejné zakázky:</t>
  </si>
  <si>
    <t>JEDNOTLIVÉ POLOŽKY</t>
  </si>
  <si>
    <t xml:space="preserve">Odstranění opakujících se závad u nákladního výtahu č.52 v budově K, Masarykově nemocnici v Ústí nad Labem, o. z. </t>
  </si>
  <si>
    <t>Krajská zdravotní a. s.</t>
  </si>
  <si>
    <t>Masarykova nemocnice v Ústí nad Labem, o. z.</t>
  </si>
  <si>
    <t>Sociální péče 3316/12A, 401 13 Ústí nad Labem</t>
  </si>
  <si>
    <t>Budova K</t>
  </si>
  <si>
    <t>budova D2</t>
  </si>
  <si>
    <t xml:space="preserve">Kompletní oprava výtahu č. 69 v budově D2 v Masarykově nemocnici v Ústí  nad Labem, o. z.  </t>
  </si>
  <si>
    <t>Budova D2</t>
  </si>
  <si>
    <t xml:space="preserve">Kompletní oprava výtahu č. 71 v budově D2 v Masarykově nemocnici v Ústí nad Labem, o. z. </t>
  </si>
  <si>
    <t xml:space="preserve">Kompletní oprava výtahu č. 72 v budově D2 v Masarykově nemocnici v Ústí nad Labem, o. z. </t>
  </si>
  <si>
    <t xml:space="preserve">Výměna šachetních dveří včetně všech stavebních úprav výtahu č.51 v budově K, v Masarykově nemocnici v Ústí nad Labem, o. z.  </t>
  </si>
  <si>
    <t>BUDOVA K</t>
  </si>
  <si>
    <t>Výměna dveří zásobovací rampy včetně všech stavebních úprav výtahů č.49 a č.50 v budově G, Masarykově nemocnici</t>
  </si>
  <si>
    <t xml:space="preserve">v Ústí nad Labem, o. z. </t>
  </si>
  <si>
    <t>Výměna dveří zásobovací rampy včetně demontáže a likvidace stávajících dveří, stavebních úprav okolo nových dveří u výtahů č. 49 a č.50 TLV 500 kg v budově G - PIO</t>
  </si>
  <si>
    <t>V ………..……………. dne ………………..</t>
  </si>
  <si>
    <t>V ………..………………. dne ………………..</t>
  </si>
  <si>
    <t>V ……..………...……. dne ………………..</t>
  </si>
  <si>
    <t>CELKOVÁ HODNOTA ZAKÁZKY bez DPH</t>
  </si>
  <si>
    <t>Odstranění opakujících se závad  výtahů č. 49, 50, 51, 52, 69, 71 a 72 v Masarykově nemocnici</t>
  </si>
  <si>
    <t xml:space="preserve">Odstranění opakujících se závad z provedených odborných prohlídek a zkoušek u výtahu OT630kg v budově D2 </t>
  </si>
  <si>
    <t xml:space="preserve">Odstranění opakujících se závad z provedených odborných prohlídek a zkoušek u výtahu LT1000kg v budově D2 </t>
  </si>
  <si>
    <t xml:space="preserve">Odstranění opakujících se závad z provedených odborných prohlídek a zkoušek včetně revizí u nákladního výtahu NGS 500kg v budově K </t>
  </si>
  <si>
    <t>Platnost CN do:</t>
  </si>
  <si>
    <t xml:space="preserve">VÝKAZ VÝMĚR - SOUHRN </t>
  </si>
  <si>
    <t>Platnost CN do :</t>
  </si>
  <si>
    <t>CN zpracoval:</t>
  </si>
  <si>
    <t>Kontakt:</t>
  </si>
  <si>
    <t>Objednatel:</t>
  </si>
  <si>
    <t>referent OSUN: Mária Hubená</t>
  </si>
  <si>
    <t>Kontakt: +420 704 969 862</t>
  </si>
  <si>
    <t>maria.hubena@kzcr.eu</t>
  </si>
  <si>
    <t>Uchazeč:</t>
  </si>
  <si>
    <t>Kontakt: + 420 704 969 862</t>
  </si>
  <si>
    <t>List. č. 2</t>
  </si>
  <si>
    <t>List. č. 1</t>
  </si>
  <si>
    <t>List. č. 3</t>
  </si>
  <si>
    <t>List. č. 4</t>
  </si>
  <si>
    <t>List. č. 5</t>
  </si>
  <si>
    <t>List. č. 6</t>
  </si>
  <si>
    <t>kpl</t>
  </si>
  <si>
    <t>Kompletní úprava kabiny - vyspravení lišt, výměna ovládacího panelu, umytí kabiny včetně osvětlení</t>
  </si>
  <si>
    <t>Kompletní úprava kabiny -  výměna ovládacího panelu, umytí kabiny včetně osvětlení, vyspravení lišt</t>
  </si>
  <si>
    <t>Úprava kabiny - výměna ovládacího panelu, umytí kabiny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</si>
</sst>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0\ &quot;Kč&quot;"/>
    <numFmt numFmtId="171" formatCode="[$¥€-2]\ #\ ##,000_);[Red]\([$€-2]\ #\ ##,000\)"/>
    <numFmt numFmtId="172" formatCode="[$-405]d\.\ mmmm\ yyyy"/>
    <numFmt numFmtId="173" formatCode="_-* #,##0.0\ _K_č_-;\-* #,##0.0\ _K_č_-;_-* &quot;-&quot;??\ _K_č_-;_-@_-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2"/>
      <color indexed="8"/>
      <name val="Arial"/>
      <family val="2"/>
    </font>
    <font>
      <i/>
      <sz val="9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i/>
      <sz val="9"/>
      <color rgb="FFFF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0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69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/>
    </xf>
    <xf numFmtId="0" fontId="53" fillId="0" borderId="0" xfId="0" applyFont="1" applyAlignment="1">
      <alignment horizontal="left"/>
    </xf>
    <xf numFmtId="0" fontId="5" fillId="34" borderId="10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170" fontId="0" fillId="0" borderId="16" xfId="0" applyNumberFormat="1" applyFont="1" applyBorder="1" applyAlignment="1">
      <alignment/>
    </xf>
    <xf numFmtId="0" fontId="11" fillId="33" borderId="17" xfId="0" applyFont="1" applyFill="1" applyBorder="1" applyAlignment="1">
      <alignment horizontal="left"/>
    </xf>
    <xf numFmtId="170" fontId="7" fillId="0" borderId="18" xfId="0" applyNumberFormat="1" applyFont="1" applyBorder="1" applyAlignment="1">
      <alignment/>
    </xf>
    <xf numFmtId="0" fontId="11" fillId="33" borderId="19" xfId="0" applyFont="1" applyFill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8" fillId="35" borderId="21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49" fontId="13" fillId="0" borderId="25" xfId="0" applyNumberFormat="1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49" fontId="13" fillId="0" borderId="27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4" fontId="10" fillId="33" borderId="30" xfId="34" applyNumberFormat="1" applyFont="1" applyFill="1" applyBorder="1" applyAlignment="1" applyProtection="1">
      <alignment/>
      <protection locked="0"/>
    </xf>
    <xf numFmtId="4" fontId="0" fillId="33" borderId="3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49" fontId="13" fillId="0" borderId="31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/>
    </xf>
    <xf numFmtId="0" fontId="10" fillId="0" borderId="32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49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3" fontId="5" fillId="33" borderId="34" xfId="0" applyNumberFormat="1" applyFont="1" applyFill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0" fontId="9" fillId="0" borderId="13" xfId="0" applyFont="1" applyBorder="1" applyAlignment="1" applyProtection="1">
      <alignment horizontal="left"/>
      <protection locked="0"/>
    </xf>
    <xf numFmtId="0" fontId="11" fillId="0" borderId="30" xfId="0" applyFont="1" applyBorder="1" applyAlignment="1" applyProtection="1">
      <alignment horizontal="left"/>
      <protection locked="0"/>
    </xf>
    <xf numFmtId="170" fontId="7" fillId="0" borderId="16" xfId="0" applyNumberFormat="1" applyFont="1" applyBorder="1" applyAlignment="1">
      <alignment/>
    </xf>
    <xf numFmtId="0" fontId="6" fillId="0" borderId="30" xfId="0" applyFont="1" applyBorder="1" applyAlignment="1" applyProtection="1">
      <alignment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8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3" fontId="8" fillId="35" borderId="13" xfId="0" applyNumberFormat="1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3" fontId="8" fillId="34" borderId="30" xfId="0" applyNumberFormat="1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3" fontId="8" fillId="34" borderId="36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center" wrapText="1"/>
    </xf>
    <xf numFmtId="0" fontId="15" fillId="0" borderId="12" xfId="0" applyFont="1" applyBorder="1" applyAlignment="1">
      <alignment wrapText="1"/>
    </xf>
    <xf numFmtId="0" fontId="54" fillId="0" borderId="0" xfId="0" applyFont="1" applyAlignment="1">
      <alignment vertical="top" wrapText="1"/>
    </xf>
    <xf numFmtId="0" fontId="5" fillId="0" borderId="37" xfId="0" applyFont="1" applyBorder="1" applyAlignment="1">
      <alignment horizontal="left"/>
    </xf>
    <xf numFmtId="0" fontId="8" fillId="0" borderId="37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70" fontId="12" fillId="35" borderId="14" xfId="0" applyNumberFormat="1" applyFont="1" applyFill="1" applyBorder="1" applyAlignment="1">
      <alignment/>
    </xf>
    <xf numFmtId="170" fontId="12" fillId="34" borderId="16" xfId="0" applyNumberFormat="1" applyFont="1" applyFill="1" applyBorder="1" applyAlignment="1" applyProtection="1">
      <alignment/>
      <protection locked="0"/>
    </xf>
    <xf numFmtId="170" fontId="12" fillId="34" borderId="18" xfId="0" applyNumberFormat="1" applyFont="1" applyFill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left"/>
    </xf>
    <xf numFmtId="0" fontId="53" fillId="0" borderId="37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0" fillId="0" borderId="38" xfId="0" applyFont="1" applyBorder="1" applyAlignment="1">
      <alignment/>
    </xf>
    <xf numFmtId="0" fontId="5" fillId="0" borderId="41" xfId="0" applyFont="1" applyBorder="1" applyAlignment="1">
      <alignment horizontal="center"/>
    </xf>
    <xf numFmtId="49" fontId="13" fillId="0" borderId="42" xfId="0" applyNumberFormat="1" applyFont="1" applyBorder="1" applyAlignment="1" applyProtection="1">
      <alignment horizontal="center"/>
      <protection locked="0"/>
    </xf>
    <xf numFmtId="49" fontId="5" fillId="0" borderId="43" xfId="0" applyNumberFormat="1" applyFont="1" applyBorder="1" applyAlignment="1">
      <alignment horizontal="center"/>
    </xf>
    <xf numFmtId="0" fontId="0" fillId="0" borderId="38" xfId="0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 locked="0"/>
    </xf>
    <xf numFmtId="0" fontId="55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37" xfId="0" applyFont="1" applyBorder="1" applyAlignment="1" applyProtection="1">
      <alignment horizontal="left"/>
      <protection locked="0"/>
    </xf>
    <xf numFmtId="2" fontId="7" fillId="0" borderId="16" xfId="0" applyNumberFormat="1" applyFont="1" applyBorder="1" applyAlignment="1" applyProtection="1">
      <alignment horizontal="right"/>
      <protection locked="0"/>
    </xf>
    <xf numFmtId="0" fontId="53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170" fontId="12" fillId="35" borderId="13" xfId="0" applyNumberFormat="1" applyFont="1" applyFill="1" applyBorder="1" applyAlignment="1">
      <alignment horizontal="right"/>
    </xf>
    <xf numFmtId="170" fontId="12" fillId="35" borderId="14" xfId="0" applyNumberFormat="1" applyFont="1" applyFill="1" applyBorder="1" applyAlignment="1">
      <alignment horizontal="right"/>
    </xf>
    <xf numFmtId="170" fontId="12" fillId="34" borderId="30" xfId="0" applyNumberFormat="1" applyFont="1" applyFill="1" applyBorder="1" applyAlignment="1" applyProtection="1">
      <alignment horizontal="right"/>
      <protection locked="0"/>
    </xf>
    <xf numFmtId="170" fontId="12" fillId="34" borderId="16" xfId="0" applyNumberFormat="1" applyFont="1" applyFill="1" applyBorder="1" applyAlignment="1" applyProtection="1">
      <alignment horizontal="right"/>
      <protection locked="0"/>
    </xf>
    <xf numFmtId="170" fontId="12" fillId="34" borderId="36" xfId="0" applyNumberFormat="1" applyFont="1" applyFill="1" applyBorder="1" applyAlignment="1" applyProtection="1">
      <alignment horizontal="right"/>
      <protection locked="0"/>
    </xf>
    <xf numFmtId="170" fontId="12" fillId="34" borderId="18" xfId="0" applyNumberFormat="1" applyFont="1" applyFill="1" applyBorder="1" applyAlignment="1" applyProtection="1">
      <alignment horizontal="right"/>
      <protection locked="0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36" applyBorder="1" applyAlignment="1" applyProtection="1">
      <alignment horizontal="left"/>
      <protection/>
    </xf>
    <xf numFmtId="0" fontId="53" fillId="0" borderId="0" xfId="0" applyFont="1" applyBorder="1" applyAlignment="1">
      <alignment horizontal="left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170" fontId="12" fillId="35" borderId="29" xfId="0" applyNumberFormat="1" applyFont="1" applyFill="1" applyBorder="1" applyAlignment="1">
      <alignment horizontal="right"/>
    </xf>
    <xf numFmtId="170" fontId="12" fillId="35" borderId="19" xfId="0" applyNumberFormat="1" applyFont="1" applyFill="1" applyBorder="1" applyAlignment="1">
      <alignment horizontal="right"/>
    </xf>
    <xf numFmtId="170" fontId="12" fillId="35" borderId="20" xfId="0" applyNumberFormat="1" applyFont="1" applyFill="1" applyBorder="1" applyAlignment="1">
      <alignment horizontal="right"/>
    </xf>
    <xf numFmtId="170" fontId="12" fillId="34" borderId="26" xfId="0" applyNumberFormat="1" applyFont="1" applyFill="1" applyBorder="1" applyAlignment="1" applyProtection="1">
      <alignment horizontal="right"/>
      <protection locked="0"/>
    </xf>
    <xf numFmtId="170" fontId="12" fillId="34" borderId="10" xfId="0" applyNumberFormat="1" applyFont="1" applyFill="1" applyBorder="1" applyAlignment="1" applyProtection="1">
      <alignment horizontal="right"/>
      <protection locked="0"/>
    </xf>
    <xf numFmtId="170" fontId="12" fillId="34" borderId="15" xfId="0" applyNumberFormat="1" applyFont="1" applyFill="1" applyBorder="1" applyAlignment="1" applyProtection="1">
      <alignment horizontal="right"/>
      <protection locked="0"/>
    </xf>
    <xf numFmtId="170" fontId="12" fillId="34" borderId="28" xfId="0" applyNumberFormat="1" applyFont="1" applyFill="1" applyBorder="1" applyAlignment="1" applyProtection="1">
      <alignment horizontal="right"/>
      <protection locked="0"/>
    </xf>
    <xf numFmtId="170" fontId="12" fillId="34" borderId="24" xfId="0" applyNumberFormat="1" applyFont="1" applyFill="1" applyBorder="1" applyAlignment="1" applyProtection="1">
      <alignment horizontal="right"/>
      <protection locked="0"/>
    </xf>
    <xf numFmtId="170" fontId="12" fillId="34" borderId="50" xfId="0" applyNumberFormat="1" applyFont="1" applyFill="1" applyBorder="1" applyAlignment="1" applyProtection="1">
      <alignment horizontal="right"/>
      <protection locked="0"/>
    </xf>
    <xf numFmtId="49" fontId="8" fillId="33" borderId="44" xfId="0" applyNumberFormat="1" applyFont="1" applyFill="1" applyBorder="1" applyAlignment="1">
      <alignment horizontal="center"/>
    </xf>
    <xf numFmtId="49" fontId="8" fillId="33" borderId="45" xfId="0" applyNumberFormat="1" applyFont="1" applyFill="1" applyBorder="1" applyAlignment="1">
      <alignment horizontal="center"/>
    </xf>
    <xf numFmtId="49" fontId="8" fillId="33" borderId="46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left"/>
    </xf>
    <xf numFmtId="49" fontId="8" fillId="33" borderId="11" xfId="0" applyNumberFormat="1" applyFont="1" applyFill="1" applyBorder="1" applyAlignment="1">
      <alignment horizontal="left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>
      <alignment horizontal="center" vertical="top"/>
    </xf>
    <xf numFmtId="0" fontId="56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" fillId="34" borderId="22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49" fontId="8" fillId="0" borderId="51" xfId="0" applyNumberFormat="1" applyFont="1" applyBorder="1" applyAlignment="1">
      <alignment horizontal="center"/>
    </xf>
    <xf numFmtId="0" fontId="13" fillId="0" borderId="0" xfId="0" applyFont="1" applyBorder="1" applyAlignment="1" applyProtection="1">
      <alignment horizontal="left"/>
      <protection locked="0"/>
    </xf>
    <xf numFmtId="0" fontId="5" fillId="0" borderId="37" xfId="0" applyFont="1" applyBorder="1" applyAlignment="1">
      <alignment horizontal="center"/>
    </xf>
    <xf numFmtId="0" fontId="10" fillId="0" borderId="28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left"/>
      <protection locked="0"/>
    </xf>
    <xf numFmtId="0" fontId="8" fillId="0" borderId="47" xfId="0" applyFont="1" applyBorder="1" applyAlignment="1" applyProtection="1">
      <alignment horizontal="left"/>
      <protection locked="0"/>
    </xf>
    <xf numFmtId="0" fontId="8" fillId="0" borderId="39" xfId="0" applyFont="1" applyBorder="1" applyAlignment="1" applyProtection="1">
      <alignment horizontal="left"/>
      <protection locked="0"/>
    </xf>
    <xf numFmtId="0" fontId="8" fillId="0" borderId="48" xfId="0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left"/>
      <protection locked="0"/>
    </xf>
    <xf numFmtId="49" fontId="5" fillId="0" borderId="52" xfId="0" applyNumberFormat="1" applyFont="1" applyBorder="1" applyAlignment="1">
      <alignment horizontal="center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10" fillId="0" borderId="26" xfId="0" applyFont="1" applyBorder="1" applyAlignment="1" applyProtection="1">
      <alignment horizontal="left" wrapText="1"/>
      <protection/>
    </xf>
    <xf numFmtId="0" fontId="10" fillId="0" borderId="11" xfId="0" applyFont="1" applyBorder="1" applyAlignment="1" applyProtection="1">
      <alignment horizontal="left" wrapText="1"/>
      <protection/>
    </xf>
    <xf numFmtId="0" fontId="15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3" fillId="0" borderId="37" xfId="36" applyBorder="1" applyAlignment="1" applyProtection="1">
      <alignment horizontal="left"/>
      <protection/>
    </xf>
    <xf numFmtId="0" fontId="53" fillId="0" borderId="3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.hubena@kzcr.e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hubena@kzcr.e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ia.hubena@kzcr.eu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ia.hubena@kzcr.eu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ia.hubena@kzcr.e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ria.hubena@kzcr.eu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ria.hubena@kzcr.eu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2.140625" style="0" customWidth="1"/>
    <col min="2" max="2" width="73.7109375" style="0" customWidth="1"/>
    <col min="3" max="3" width="13.421875" style="0" customWidth="1"/>
    <col min="4" max="4" width="12.8515625" style="0" customWidth="1"/>
    <col min="5" max="5" width="12.421875" style="0" customWidth="1"/>
    <col min="6" max="6" width="16.140625" style="0" customWidth="1"/>
  </cols>
  <sheetData>
    <row r="1" spans="1:6" ht="13.5" thickBot="1">
      <c r="A1" s="5"/>
      <c r="C1" s="5"/>
      <c r="D1" s="5"/>
      <c r="E1" s="5"/>
      <c r="F1" s="5"/>
    </row>
    <row r="2" spans="1:6" ht="18.75" thickBot="1">
      <c r="A2" s="5"/>
      <c r="B2" s="160" t="s">
        <v>0</v>
      </c>
      <c r="C2" s="161"/>
      <c r="D2" s="161"/>
      <c r="E2" s="162"/>
      <c r="F2" s="5"/>
    </row>
    <row r="3" spans="1:6" ht="12.75">
      <c r="A3" s="5"/>
      <c r="B3" s="1"/>
      <c r="C3" s="1"/>
      <c r="D3" s="1"/>
      <c r="E3" s="1"/>
      <c r="F3" s="5"/>
    </row>
    <row r="4" spans="1:6" ht="15">
      <c r="A4" s="23" t="s">
        <v>19</v>
      </c>
      <c r="B4" s="3" t="s">
        <v>79</v>
      </c>
      <c r="C4" s="1"/>
      <c r="D4" s="1"/>
      <c r="E4" s="1"/>
      <c r="F4" s="5"/>
    </row>
    <row r="5" spans="1:6" ht="15">
      <c r="A5" s="5"/>
      <c r="B5" s="24" t="s">
        <v>80</v>
      </c>
      <c r="C5" s="1"/>
      <c r="D5" s="1"/>
      <c r="E5" s="1"/>
      <c r="F5" s="5"/>
    </row>
    <row r="6" spans="1:6" ht="15">
      <c r="A6" s="5"/>
      <c r="B6" s="24"/>
      <c r="C6" s="1"/>
      <c r="D6" s="1"/>
      <c r="E6" s="1"/>
      <c r="F6" s="5"/>
    </row>
    <row r="7" spans="1:6" ht="15.75" customHeight="1">
      <c r="A7" s="144" t="s">
        <v>95</v>
      </c>
      <c r="B7" s="102" t="s">
        <v>68</v>
      </c>
      <c r="C7" s="182" t="s">
        <v>96</v>
      </c>
      <c r="D7" s="182"/>
      <c r="E7" s="182"/>
      <c r="F7" s="182"/>
    </row>
    <row r="8" spans="1:6" ht="15.75" customHeight="1">
      <c r="A8" s="144"/>
      <c r="B8" s="102" t="s">
        <v>69</v>
      </c>
      <c r="C8" s="183" t="s">
        <v>97</v>
      </c>
      <c r="D8" s="184"/>
      <c r="E8" s="184"/>
      <c r="F8" s="184"/>
    </row>
    <row r="9" spans="1:6" ht="15.75" customHeight="1">
      <c r="A9" s="144"/>
      <c r="B9" s="27" t="s">
        <v>70</v>
      </c>
      <c r="C9" s="185" t="s">
        <v>98</v>
      </c>
      <c r="D9" s="186"/>
      <c r="E9" s="186"/>
      <c r="F9" s="186"/>
    </row>
    <row r="10" spans="1:6" ht="15.75" customHeight="1">
      <c r="A10" s="145"/>
      <c r="B10" s="125" t="s">
        <v>57</v>
      </c>
      <c r="C10" s="140"/>
      <c r="D10" s="140"/>
      <c r="E10" s="140"/>
      <c r="F10" s="140"/>
    </row>
    <row r="11" spans="1:6" ht="15.75">
      <c r="A11" s="141"/>
      <c r="B11" s="141"/>
      <c r="C11" s="141"/>
      <c r="D11" s="141"/>
      <c r="E11" s="141"/>
      <c r="F11" s="141"/>
    </row>
    <row r="12" spans="1:6" ht="15" customHeight="1">
      <c r="A12" s="146" t="s">
        <v>20</v>
      </c>
      <c r="B12" s="119" t="s">
        <v>27</v>
      </c>
      <c r="C12" s="142" t="s">
        <v>93</v>
      </c>
      <c r="D12" s="142"/>
      <c r="E12" s="142"/>
      <c r="F12" s="142"/>
    </row>
    <row r="13" spans="1:6" ht="15.75" customHeight="1">
      <c r="A13" s="146"/>
      <c r="B13" s="73"/>
      <c r="C13" s="142" t="s">
        <v>94</v>
      </c>
      <c r="D13" s="142"/>
      <c r="E13" s="142"/>
      <c r="F13" s="142"/>
    </row>
    <row r="14" spans="1:6" ht="15.75" customHeight="1">
      <c r="A14" s="146"/>
      <c r="B14" s="73"/>
      <c r="C14" s="143"/>
      <c r="D14" s="143"/>
      <c r="E14" s="143"/>
      <c r="F14" s="143"/>
    </row>
    <row r="15" spans="1:6" ht="15.75" customHeight="1">
      <c r="A15" s="146"/>
      <c r="B15" s="73"/>
      <c r="C15" s="143"/>
      <c r="D15" s="143"/>
      <c r="E15" s="143"/>
      <c r="F15" s="143"/>
    </row>
    <row r="16" spans="1:6" ht="15.75" customHeight="1">
      <c r="A16" s="147"/>
      <c r="B16" s="104"/>
      <c r="C16" s="181" t="s">
        <v>90</v>
      </c>
      <c r="D16" s="181"/>
      <c r="E16" s="181"/>
      <c r="F16" s="181"/>
    </row>
    <row r="17" spans="1:6" ht="13.5" thickBot="1">
      <c r="A17" s="5"/>
      <c r="B17" s="72"/>
      <c r="C17" s="5"/>
      <c r="D17" s="5"/>
      <c r="E17" s="5"/>
      <c r="F17" s="5"/>
    </row>
    <row r="18" spans="1:6" ht="16.5" thickBot="1">
      <c r="A18" s="82" t="s">
        <v>2</v>
      </c>
      <c r="B18" s="83" t="s">
        <v>3</v>
      </c>
      <c r="C18" s="83" t="s">
        <v>5</v>
      </c>
      <c r="D18" s="83" t="s">
        <v>4</v>
      </c>
      <c r="E18" s="84" t="s">
        <v>6</v>
      </c>
      <c r="F18" s="85" t="s">
        <v>7</v>
      </c>
    </row>
    <row r="19" spans="1:6" ht="14.25">
      <c r="A19" s="58" t="s">
        <v>9</v>
      </c>
      <c r="B19" s="86" t="s">
        <v>28</v>
      </c>
      <c r="C19" s="163"/>
      <c r="D19" s="164"/>
      <c r="E19" s="164"/>
      <c r="F19" s="165"/>
    </row>
    <row r="20" spans="1:6" ht="12.75">
      <c r="A20" s="48" t="s">
        <v>10</v>
      </c>
      <c r="B20" s="62" t="s">
        <v>47</v>
      </c>
      <c r="C20" s="62">
        <v>2</v>
      </c>
      <c r="D20" s="63" t="s">
        <v>1</v>
      </c>
      <c r="E20" s="67"/>
      <c r="F20" s="35">
        <f>SUM(E20*C20)</f>
        <v>0</v>
      </c>
    </row>
    <row r="21" spans="1:6" ht="12.75">
      <c r="A21" s="48" t="s">
        <v>11</v>
      </c>
      <c r="B21" s="62" t="s">
        <v>58</v>
      </c>
      <c r="C21" s="62">
        <v>2</v>
      </c>
      <c r="D21" s="63" t="s">
        <v>1</v>
      </c>
      <c r="E21" s="67"/>
      <c r="F21" s="35">
        <f>SUM(E21*C21)</f>
        <v>0</v>
      </c>
    </row>
    <row r="22" spans="1:6" ht="12.75">
      <c r="A22" s="48" t="s">
        <v>12</v>
      </c>
      <c r="B22" s="62" t="s">
        <v>41</v>
      </c>
      <c r="C22" s="62">
        <v>1</v>
      </c>
      <c r="D22" s="63" t="s">
        <v>107</v>
      </c>
      <c r="E22" s="67"/>
      <c r="F22" s="35">
        <f>SUM(E22*C22)</f>
        <v>0</v>
      </c>
    </row>
    <row r="23" spans="1:6" ht="12.75">
      <c r="A23" s="48" t="s">
        <v>13</v>
      </c>
      <c r="B23" s="79" t="s">
        <v>40</v>
      </c>
      <c r="C23" s="62">
        <v>1</v>
      </c>
      <c r="D23" s="63" t="s">
        <v>1</v>
      </c>
      <c r="E23" s="67"/>
      <c r="F23" s="35">
        <f>SUM(E23*C23)</f>
        <v>0</v>
      </c>
    </row>
    <row r="24" spans="1:6" ht="15">
      <c r="A24" s="48" t="s">
        <v>14</v>
      </c>
      <c r="B24" s="87" t="s">
        <v>29</v>
      </c>
      <c r="C24" s="166"/>
      <c r="D24" s="167"/>
      <c r="E24" s="168"/>
      <c r="F24" s="88">
        <f>SUM(F20:F23)</f>
        <v>0</v>
      </c>
    </row>
    <row r="25" spans="1:6" ht="15">
      <c r="A25" s="48"/>
      <c r="B25" s="89"/>
      <c r="C25" s="169"/>
      <c r="D25" s="170"/>
      <c r="E25" s="170"/>
      <c r="F25" s="171"/>
    </row>
    <row r="26" spans="1:6" ht="14.25">
      <c r="A26" s="48" t="s">
        <v>15</v>
      </c>
      <c r="B26" s="87" t="s">
        <v>32</v>
      </c>
      <c r="C26" s="166"/>
      <c r="D26" s="167"/>
      <c r="E26" s="167"/>
      <c r="F26" s="172"/>
    </row>
    <row r="27" spans="1:6" ht="12.75">
      <c r="A27" s="48" t="s">
        <v>16</v>
      </c>
      <c r="B27" s="62" t="s">
        <v>21</v>
      </c>
      <c r="C27" s="64">
        <v>1</v>
      </c>
      <c r="D27" s="65" t="s">
        <v>1</v>
      </c>
      <c r="E27" s="68"/>
      <c r="F27" s="35">
        <f>E27*C27</f>
        <v>0</v>
      </c>
    </row>
    <row r="28" spans="1:6" ht="12.75">
      <c r="A28" s="48" t="s">
        <v>17</v>
      </c>
      <c r="B28" s="62" t="s">
        <v>35</v>
      </c>
      <c r="C28" s="64">
        <v>1</v>
      </c>
      <c r="D28" s="65" t="s">
        <v>1</v>
      </c>
      <c r="E28" s="68"/>
      <c r="F28" s="35">
        <f>SUM(E28*C28)</f>
        <v>0</v>
      </c>
    </row>
    <row r="29" spans="1:6" ht="12.75">
      <c r="A29" s="48" t="s">
        <v>18</v>
      </c>
      <c r="B29" s="62" t="s">
        <v>34</v>
      </c>
      <c r="C29" s="61"/>
      <c r="D29" s="65" t="s">
        <v>25</v>
      </c>
      <c r="E29" s="68"/>
      <c r="F29" s="35">
        <f>SUM(E29*C29)</f>
        <v>0</v>
      </c>
    </row>
    <row r="30" spans="1:6" ht="15.75" thickBot="1">
      <c r="A30" s="51" t="s">
        <v>36</v>
      </c>
      <c r="B30" s="90" t="s">
        <v>31</v>
      </c>
      <c r="C30" s="151"/>
      <c r="D30" s="152"/>
      <c r="E30" s="153"/>
      <c r="F30" s="37">
        <f>SUM(F27:F29)</f>
        <v>0</v>
      </c>
    </row>
    <row r="31" spans="1:6" ht="15">
      <c r="A31" s="11"/>
      <c r="B31" s="12"/>
      <c r="C31" s="13"/>
      <c r="D31" s="14"/>
      <c r="E31" s="15"/>
      <c r="F31" s="6"/>
    </row>
    <row r="32" spans="1:6" ht="15">
      <c r="A32" s="16"/>
      <c r="B32" s="17"/>
      <c r="C32" s="5"/>
      <c r="D32" s="5"/>
      <c r="E32" s="18"/>
      <c r="F32" s="7"/>
    </row>
    <row r="33" spans="1:6" ht="15.75" thickBot="1">
      <c r="A33" s="16"/>
      <c r="B33" s="19"/>
      <c r="C33" s="20"/>
      <c r="D33" s="21"/>
      <c r="E33" s="22"/>
      <c r="F33" s="8"/>
    </row>
    <row r="34" spans="1:6" ht="18">
      <c r="A34" s="91"/>
      <c r="B34" s="92" t="s">
        <v>26</v>
      </c>
      <c r="C34" s="93"/>
      <c r="D34" s="154">
        <f>SUM(F24+F30)</f>
        <v>0</v>
      </c>
      <c r="E34" s="154"/>
      <c r="F34" s="155"/>
    </row>
    <row r="35" spans="1:6" ht="18">
      <c r="A35" s="94"/>
      <c r="B35" s="95" t="s">
        <v>33</v>
      </c>
      <c r="C35" s="96"/>
      <c r="D35" s="156">
        <f>D34*21/100</f>
        <v>0</v>
      </c>
      <c r="E35" s="156"/>
      <c r="F35" s="157"/>
    </row>
    <row r="36" spans="1:6" ht="18.75" thickBot="1">
      <c r="A36" s="97"/>
      <c r="B36" s="98" t="s">
        <v>30</v>
      </c>
      <c r="C36" s="99"/>
      <c r="D36" s="158">
        <f>SUM(D34:F35)</f>
        <v>0</v>
      </c>
      <c r="E36" s="158"/>
      <c r="F36" s="159"/>
    </row>
    <row r="37" spans="1:6" ht="15">
      <c r="A37" s="69"/>
      <c r="B37" s="69"/>
      <c r="C37" s="74"/>
      <c r="D37" s="75"/>
      <c r="E37" s="76"/>
      <c r="F37" s="9"/>
    </row>
    <row r="38" spans="1:6" ht="15">
      <c r="A38" s="143"/>
      <c r="B38" s="143"/>
      <c r="C38" s="143"/>
      <c r="D38" s="143"/>
      <c r="E38" s="143"/>
      <c r="F38" s="143"/>
    </row>
    <row r="39" spans="1:6" ht="12.75">
      <c r="A39" s="148" t="s">
        <v>81</v>
      </c>
      <c r="B39" s="149"/>
      <c r="C39" s="149"/>
      <c r="D39" s="149"/>
      <c r="E39" s="149"/>
      <c r="F39" s="150"/>
    </row>
    <row r="40" spans="1:6" ht="12.75">
      <c r="A40" s="71"/>
      <c r="B40" s="71"/>
      <c r="C40" s="71"/>
      <c r="D40" s="71"/>
      <c r="E40" s="71"/>
      <c r="F40" s="71"/>
    </row>
    <row r="41" spans="1:6" ht="15">
      <c r="A41" s="105" t="s">
        <v>22</v>
      </c>
      <c r="B41" s="106"/>
      <c r="C41" s="173" t="s">
        <v>37</v>
      </c>
      <c r="D41" s="174"/>
      <c r="E41" s="174"/>
      <c r="F41" s="175"/>
    </row>
    <row r="42" spans="1:6" ht="15">
      <c r="A42" s="113"/>
      <c r="B42" s="69"/>
      <c r="C42" s="176"/>
      <c r="D42" s="143"/>
      <c r="E42" s="143"/>
      <c r="F42" s="177"/>
    </row>
    <row r="43" spans="1:6" ht="23.25" customHeight="1">
      <c r="A43" s="108" t="s">
        <v>8</v>
      </c>
      <c r="B43" s="109" t="s">
        <v>23</v>
      </c>
      <c r="C43" s="176"/>
      <c r="D43" s="143"/>
      <c r="E43" s="143"/>
      <c r="F43" s="177"/>
    </row>
    <row r="44" spans="1:6" ht="15.75">
      <c r="A44" s="108"/>
      <c r="B44" s="109"/>
      <c r="C44" s="176"/>
      <c r="D44" s="143"/>
      <c r="E44" s="143"/>
      <c r="F44" s="177"/>
    </row>
    <row r="45" spans="1:6" ht="15.75">
      <c r="A45" s="110"/>
      <c r="B45" s="111" t="s">
        <v>24</v>
      </c>
      <c r="C45" s="178"/>
      <c r="D45" s="179"/>
      <c r="E45" s="179"/>
      <c r="F45" s="180"/>
    </row>
    <row r="46" spans="1:6" ht="12.75">
      <c r="A46" s="72"/>
      <c r="B46" s="72"/>
      <c r="C46" s="72"/>
      <c r="D46" s="72"/>
      <c r="E46" s="72"/>
      <c r="F46" s="5"/>
    </row>
    <row r="47" spans="1:6" ht="12.75">
      <c r="A47" s="72"/>
      <c r="B47" s="72"/>
      <c r="C47" s="72"/>
      <c r="D47" s="72"/>
      <c r="E47" s="72"/>
      <c r="F47" s="5"/>
    </row>
  </sheetData>
  <sheetProtection sheet="1" selectLockedCells="1"/>
  <mergeCells count="24">
    <mergeCell ref="B2:E2"/>
    <mergeCell ref="C19:F19"/>
    <mergeCell ref="C24:E24"/>
    <mergeCell ref="C25:F25"/>
    <mergeCell ref="C26:F26"/>
    <mergeCell ref="C41:F45"/>
    <mergeCell ref="C16:F16"/>
    <mergeCell ref="C7:F7"/>
    <mergeCell ref="C8:F8"/>
    <mergeCell ref="C9:F9"/>
    <mergeCell ref="A39:F39"/>
    <mergeCell ref="C30:E30"/>
    <mergeCell ref="D34:F34"/>
    <mergeCell ref="D35:F35"/>
    <mergeCell ref="D36:F36"/>
    <mergeCell ref="A38:F38"/>
    <mergeCell ref="C10:F10"/>
    <mergeCell ref="A11:F11"/>
    <mergeCell ref="C12:F12"/>
    <mergeCell ref="C13:F13"/>
    <mergeCell ref="C14:F14"/>
    <mergeCell ref="C15:F15"/>
    <mergeCell ref="A7:A10"/>
    <mergeCell ref="A12:A16"/>
  </mergeCells>
  <hyperlinks>
    <hyperlink ref="C9" r:id="rId1" display="maria.hubena@kzcr.eu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0">
      <selection activeCell="E22" sqref="E22"/>
    </sheetView>
  </sheetViews>
  <sheetFormatPr defaultColWidth="9.140625" defaultRowHeight="12.75"/>
  <cols>
    <col min="1" max="1" width="12.28125" style="0" customWidth="1"/>
    <col min="2" max="2" width="82.28125" style="0" customWidth="1"/>
    <col min="3" max="3" width="11.28125" style="0" customWidth="1"/>
    <col min="4" max="4" width="11.421875" style="0" customWidth="1"/>
    <col min="5" max="5" width="10.7109375" style="0" customWidth="1"/>
    <col min="6" max="6" width="16.140625" style="0" customWidth="1"/>
  </cols>
  <sheetData>
    <row r="1" spans="1:6" ht="13.5" thickBot="1">
      <c r="A1" s="5"/>
      <c r="B1" s="5"/>
      <c r="D1" s="5"/>
      <c r="E1" s="5"/>
      <c r="F1" s="5"/>
    </row>
    <row r="2" spans="1:6" ht="18.75" thickBot="1">
      <c r="A2" s="5"/>
      <c r="B2" s="160" t="s">
        <v>0</v>
      </c>
      <c r="C2" s="161"/>
      <c r="D2" s="161"/>
      <c r="E2" s="162"/>
      <c r="F2" s="5"/>
    </row>
    <row r="3" spans="1:6" ht="12.75">
      <c r="A3" s="5"/>
      <c r="B3" s="1"/>
      <c r="C3" s="1"/>
      <c r="D3" s="1"/>
      <c r="E3" s="1"/>
      <c r="F3" s="5"/>
    </row>
    <row r="4" spans="1:6" ht="15">
      <c r="A4" s="23" t="s">
        <v>19</v>
      </c>
      <c r="B4" s="3" t="s">
        <v>77</v>
      </c>
      <c r="C4" s="1"/>
      <c r="D4" s="1"/>
      <c r="E4" s="1"/>
      <c r="F4" s="5"/>
    </row>
    <row r="5" spans="1:6" ht="15">
      <c r="A5" s="5"/>
      <c r="B5" s="24"/>
      <c r="C5" s="1"/>
      <c r="D5" s="1"/>
      <c r="E5" s="1"/>
      <c r="F5" s="5"/>
    </row>
    <row r="6" spans="1:6" ht="15">
      <c r="A6" s="5"/>
      <c r="B6" s="24"/>
      <c r="C6" s="1"/>
      <c r="D6" s="1"/>
      <c r="E6" s="1"/>
      <c r="F6" s="5"/>
    </row>
    <row r="7" spans="1:6" ht="15.75" customHeight="1">
      <c r="A7" s="146" t="s">
        <v>95</v>
      </c>
      <c r="B7" s="102" t="s">
        <v>68</v>
      </c>
      <c r="C7" s="182" t="s">
        <v>96</v>
      </c>
      <c r="D7" s="182"/>
      <c r="E7" s="182"/>
      <c r="F7" s="182"/>
    </row>
    <row r="8" spans="1:6" ht="15.75" customHeight="1">
      <c r="A8" s="146"/>
      <c r="B8" s="102" t="s">
        <v>69</v>
      </c>
      <c r="C8" s="183" t="s">
        <v>97</v>
      </c>
      <c r="D8" s="184"/>
      <c r="E8" s="184"/>
      <c r="F8" s="184"/>
    </row>
    <row r="9" spans="1:6" ht="15.75" customHeight="1">
      <c r="A9" s="146"/>
      <c r="B9" s="27" t="s">
        <v>70</v>
      </c>
      <c r="C9" s="185" t="s">
        <v>98</v>
      </c>
      <c r="D9" s="186"/>
      <c r="E9" s="186"/>
      <c r="F9" s="186"/>
    </row>
    <row r="10" spans="1:6" ht="15.75" customHeight="1">
      <c r="A10" s="147"/>
      <c r="B10" s="125" t="s">
        <v>78</v>
      </c>
      <c r="C10" s="140"/>
      <c r="D10" s="140"/>
      <c r="E10" s="140"/>
      <c r="F10" s="140"/>
    </row>
    <row r="11" spans="1:6" ht="15.75">
      <c r="A11" s="141"/>
      <c r="B11" s="141"/>
      <c r="C11" s="141"/>
      <c r="D11" s="141"/>
      <c r="E11" s="141"/>
      <c r="F11" s="141"/>
    </row>
    <row r="12" spans="1:6" ht="15" customHeight="1">
      <c r="A12" s="146" t="s">
        <v>20</v>
      </c>
      <c r="B12" s="119" t="s">
        <v>27</v>
      </c>
      <c r="C12" s="142" t="s">
        <v>93</v>
      </c>
      <c r="D12" s="142"/>
      <c r="E12" s="142"/>
      <c r="F12" s="142"/>
    </row>
    <row r="13" spans="1:6" ht="15.75" customHeight="1">
      <c r="A13" s="146"/>
      <c r="B13" s="73"/>
      <c r="C13" s="142" t="s">
        <v>94</v>
      </c>
      <c r="D13" s="142"/>
      <c r="E13" s="142"/>
      <c r="F13" s="142"/>
    </row>
    <row r="14" spans="1:6" ht="15.75" customHeight="1">
      <c r="A14" s="146"/>
      <c r="B14" s="73"/>
      <c r="C14" s="143"/>
      <c r="D14" s="143"/>
      <c r="E14" s="143"/>
      <c r="F14" s="143"/>
    </row>
    <row r="15" spans="1:6" ht="15.75" customHeight="1">
      <c r="A15" s="146"/>
      <c r="B15" s="73"/>
      <c r="C15" s="143"/>
      <c r="D15" s="143"/>
      <c r="E15" s="143"/>
      <c r="F15" s="143"/>
    </row>
    <row r="16" spans="1:6" ht="15.75" customHeight="1">
      <c r="A16" s="146"/>
      <c r="B16" s="104"/>
      <c r="C16" s="181" t="s">
        <v>90</v>
      </c>
      <c r="D16" s="181"/>
      <c r="E16" s="181"/>
      <c r="F16" s="181"/>
    </row>
    <row r="17" spans="1:6" ht="15.75" customHeight="1" thickBot="1">
      <c r="A17" s="128"/>
      <c r="B17" s="72"/>
      <c r="C17" s="5"/>
      <c r="D17" s="5"/>
      <c r="E17" s="5"/>
      <c r="F17" s="5"/>
    </row>
    <row r="18" spans="1:6" ht="16.5" thickBot="1">
      <c r="A18" s="131" t="s">
        <v>2</v>
      </c>
      <c r="B18" s="129" t="s">
        <v>3</v>
      </c>
      <c r="C18" s="31" t="s">
        <v>5</v>
      </c>
      <c r="D18" s="31" t="s">
        <v>4</v>
      </c>
      <c r="E18" s="32" t="s">
        <v>6</v>
      </c>
      <c r="F18" s="33" t="s">
        <v>7</v>
      </c>
    </row>
    <row r="19" spans="1:6" ht="14.25">
      <c r="A19" s="130" t="s">
        <v>9</v>
      </c>
      <c r="B19" s="49" t="s">
        <v>28</v>
      </c>
      <c r="C19" s="50"/>
      <c r="D19" s="50"/>
      <c r="E19" s="25"/>
      <c r="F19" s="34"/>
    </row>
    <row r="20" spans="1:6" ht="12.75">
      <c r="A20" s="48" t="s">
        <v>10</v>
      </c>
      <c r="B20" s="62" t="s">
        <v>42</v>
      </c>
      <c r="C20" s="62">
        <v>4</v>
      </c>
      <c r="D20" s="63" t="s">
        <v>1</v>
      </c>
      <c r="E20" s="67"/>
      <c r="F20" s="35">
        <f>SUM(E20*C20)</f>
        <v>0</v>
      </c>
    </row>
    <row r="21" spans="1:6" ht="12.75">
      <c r="A21" s="48" t="s">
        <v>11</v>
      </c>
      <c r="B21" s="62" t="s">
        <v>43</v>
      </c>
      <c r="C21" s="62">
        <v>4</v>
      </c>
      <c r="D21" s="63" t="s">
        <v>1</v>
      </c>
      <c r="E21" s="67"/>
      <c r="F21" s="35">
        <f>SUM(E21*C21)</f>
        <v>0</v>
      </c>
    </row>
    <row r="22" spans="1:6" ht="12.75">
      <c r="A22" s="78" t="s">
        <v>12</v>
      </c>
      <c r="B22" s="62" t="s">
        <v>44</v>
      </c>
      <c r="C22" s="62">
        <v>1</v>
      </c>
      <c r="D22" s="63" t="s">
        <v>107</v>
      </c>
      <c r="E22" s="67"/>
      <c r="F22" s="35">
        <f>SUM(E22*C22)</f>
        <v>0</v>
      </c>
    </row>
    <row r="23" spans="1:6" ht="12.75">
      <c r="A23" s="78" t="s">
        <v>13</v>
      </c>
      <c r="B23" s="79" t="s">
        <v>45</v>
      </c>
      <c r="C23" s="62">
        <v>1</v>
      </c>
      <c r="D23" s="63" t="s">
        <v>1</v>
      </c>
      <c r="E23" s="67"/>
      <c r="F23" s="35">
        <f>SUM(E23*C23)</f>
        <v>0</v>
      </c>
    </row>
    <row r="24" spans="1:6" ht="15.75" thickBot="1">
      <c r="A24" s="51" t="s">
        <v>14</v>
      </c>
      <c r="B24" s="52" t="s">
        <v>29</v>
      </c>
      <c r="C24" s="53"/>
      <c r="D24" s="53"/>
      <c r="E24" s="36"/>
      <c r="F24" s="37">
        <f>SUM(F20:F23)</f>
        <v>0</v>
      </c>
    </row>
    <row r="25" spans="1:6" ht="15.75" thickBot="1">
      <c r="A25" s="54"/>
      <c r="B25" s="55"/>
      <c r="C25" s="56"/>
      <c r="D25" s="57"/>
      <c r="E25" s="26"/>
      <c r="F25" s="4"/>
    </row>
    <row r="26" spans="1:6" ht="14.25">
      <c r="A26" s="58" t="s">
        <v>15</v>
      </c>
      <c r="B26" s="59" t="s">
        <v>32</v>
      </c>
      <c r="C26" s="60"/>
      <c r="D26" s="60"/>
      <c r="E26" s="38"/>
      <c r="F26" s="39"/>
    </row>
    <row r="27" spans="1:6" ht="12.75">
      <c r="A27" s="48" t="s">
        <v>16</v>
      </c>
      <c r="B27" s="62" t="s">
        <v>21</v>
      </c>
      <c r="C27" s="64">
        <v>1</v>
      </c>
      <c r="D27" s="65" t="s">
        <v>1</v>
      </c>
      <c r="E27" s="68"/>
      <c r="F27" s="35">
        <f>SUM(E27*C27)</f>
        <v>0</v>
      </c>
    </row>
    <row r="28" spans="1:6" ht="12.75">
      <c r="A28" s="48" t="s">
        <v>17</v>
      </c>
      <c r="B28" s="62" t="s">
        <v>35</v>
      </c>
      <c r="C28" s="64">
        <v>1</v>
      </c>
      <c r="D28" s="65" t="s">
        <v>1</v>
      </c>
      <c r="E28" s="68"/>
      <c r="F28" s="35">
        <f>SUM(E28*C28)</f>
        <v>0</v>
      </c>
    </row>
    <row r="29" spans="1:6" ht="12.75">
      <c r="A29" s="48" t="s">
        <v>18</v>
      </c>
      <c r="B29" s="62" t="s">
        <v>34</v>
      </c>
      <c r="C29" s="61"/>
      <c r="D29" s="65" t="s">
        <v>25</v>
      </c>
      <c r="E29" s="68"/>
      <c r="F29" s="35">
        <f>SUM(E29*C29)</f>
        <v>0</v>
      </c>
    </row>
    <row r="30" spans="1:6" ht="15.75" thickBot="1">
      <c r="A30" s="51" t="s">
        <v>36</v>
      </c>
      <c r="B30" s="52" t="s">
        <v>31</v>
      </c>
      <c r="C30" s="53"/>
      <c r="D30" s="53"/>
      <c r="E30" s="40"/>
      <c r="F30" s="37">
        <f>SUM(F27:F29)</f>
        <v>0</v>
      </c>
    </row>
    <row r="31" spans="1:6" ht="15">
      <c r="A31" s="11"/>
      <c r="B31" s="12"/>
      <c r="C31" s="13"/>
      <c r="D31" s="14"/>
      <c r="E31" s="15"/>
      <c r="F31" s="6"/>
    </row>
    <row r="32" spans="1:6" ht="15">
      <c r="A32" s="16"/>
      <c r="B32" s="17"/>
      <c r="C32" s="5"/>
      <c r="D32" s="5"/>
      <c r="E32" s="18"/>
      <c r="F32" s="7"/>
    </row>
    <row r="33" spans="1:6" ht="15.75" thickBot="1">
      <c r="A33" s="16"/>
      <c r="B33" s="19"/>
      <c r="C33" s="20"/>
      <c r="D33" s="21"/>
      <c r="E33" s="22"/>
      <c r="F33" s="8"/>
    </row>
    <row r="34" spans="1:6" ht="18">
      <c r="A34" s="41"/>
      <c r="B34" s="42" t="s">
        <v>26</v>
      </c>
      <c r="C34" s="43"/>
      <c r="D34" s="189">
        <f>SUM(F24+F30)</f>
        <v>0</v>
      </c>
      <c r="E34" s="190"/>
      <c r="F34" s="191"/>
    </row>
    <row r="35" spans="1:6" ht="18">
      <c r="A35" s="44"/>
      <c r="B35" s="28" t="s">
        <v>33</v>
      </c>
      <c r="C35" s="29"/>
      <c r="D35" s="192">
        <f>D34*21/100</f>
        <v>0</v>
      </c>
      <c r="E35" s="193"/>
      <c r="F35" s="194"/>
    </row>
    <row r="36" spans="1:6" ht="18.75" thickBot="1">
      <c r="A36" s="45"/>
      <c r="B36" s="46" t="s">
        <v>30</v>
      </c>
      <c r="C36" s="47"/>
      <c r="D36" s="195">
        <f>SUM(D34:F35)</f>
        <v>0</v>
      </c>
      <c r="E36" s="196"/>
      <c r="F36" s="197"/>
    </row>
    <row r="37" spans="1:6" ht="15">
      <c r="A37" s="69"/>
      <c r="B37" s="69"/>
      <c r="C37" s="74"/>
      <c r="D37" s="75"/>
      <c r="E37" s="76"/>
      <c r="F37" s="9"/>
    </row>
    <row r="38" spans="1:6" ht="15">
      <c r="A38" s="187" t="s">
        <v>46</v>
      </c>
      <c r="B38" s="181"/>
      <c r="C38" s="181"/>
      <c r="D38" s="181"/>
      <c r="E38" s="181"/>
      <c r="F38" s="188"/>
    </row>
    <row r="39" spans="1:6" ht="15">
      <c r="A39" s="69"/>
      <c r="B39" s="69"/>
      <c r="C39" s="74"/>
      <c r="D39" s="75"/>
      <c r="E39" s="76"/>
      <c r="F39" s="9"/>
    </row>
    <row r="40" spans="1:6" ht="20.25" customHeight="1">
      <c r="A40" s="105" t="s">
        <v>22</v>
      </c>
      <c r="B40" s="106"/>
      <c r="C40" s="173" t="s">
        <v>37</v>
      </c>
      <c r="D40" s="174"/>
      <c r="E40" s="174"/>
      <c r="F40" s="175"/>
    </row>
    <row r="41" spans="1:6" ht="15">
      <c r="A41" s="113"/>
      <c r="B41" s="69"/>
      <c r="C41" s="176"/>
      <c r="D41" s="143"/>
      <c r="E41" s="143"/>
      <c r="F41" s="177"/>
    </row>
    <row r="42" spans="1:6" ht="19.5" customHeight="1">
      <c r="A42" s="108" t="s">
        <v>8</v>
      </c>
      <c r="B42" s="109" t="s">
        <v>23</v>
      </c>
      <c r="C42" s="176"/>
      <c r="D42" s="143"/>
      <c r="E42" s="143"/>
      <c r="F42" s="177"/>
    </row>
    <row r="43" spans="1:6" ht="15.75">
      <c r="A43" s="108"/>
      <c r="B43" s="109"/>
      <c r="C43" s="176"/>
      <c r="D43" s="143"/>
      <c r="E43" s="143"/>
      <c r="F43" s="177"/>
    </row>
    <row r="44" spans="1:6" ht="15.75">
      <c r="A44" s="110"/>
      <c r="B44" s="111" t="s">
        <v>24</v>
      </c>
      <c r="C44" s="178"/>
      <c r="D44" s="179"/>
      <c r="E44" s="179"/>
      <c r="F44" s="180"/>
    </row>
  </sheetData>
  <sheetProtection sheet="1" selectLockedCells="1"/>
  <mergeCells count="18">
    <mergeCell ref="A38:F38"/>
    <mergeCell ref="B2:E2"/>
    <mergeCell ref="D34:F34"/>
    <mergeCell ref="D35:F35"/>
    <mergeCell ref="D36:F36"/>
    <mergeCell ref="C15:F15"/>
    <mergeCell ref="A7:A10"/>
    <mergeCell ref="A12:A16"/>
    <mergeCell ref="C40:F44"/>
    <mergeCell ref="C16:F16"/>
    <mergeCell ref="C7:F7"/>
    <mergeCell ref="C8:F8"/>
    <mergeCell ref="C9:F9"/>
    <mergeCell ref="C10:F10"/>
    <mergeCell ref="A11:F11"/>
    <mergeCell ref="C12:F12"/>
    <mergeCell ref="C13:F13"/>
    <mergeCell ref="C14:F14"/>
  </mergeCells>
  <hyperlinks>
    <hyperlink ref="C9" r:id="rId1" display="maria.hubena@kzcr.eu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zoomScalePageLayoutView="0" workbookViewId="0" topLeftCell="A7">
      <selection activeCell="E22" sqref="E22"/>
    </sheetView>
  </sheetViews>
  <sheetFormatPr defaultColWidth="9.140625" defaultRowHeight="12.75"/>
  <cols>
    <col min="1" max="1" width="12.421875" style="5" customWidth="1"/>
    <col min="2" max="2" width="76.421875" style="5" customWidth="1"/>
    <col min="3" max="3" width="10.140625" style="5" customWidth="1"/>
    <col min="4" max="4" width="13.00390625" style="5" customWidth="1"/>
    <col min="5" max="5" width="13.421875" style="5" customWidth="1"/>
    <col min="6" max="6" width="15.140625" style="5" customWidth="1"/>
    <col min="7" max="16384" width="9.140625" style="5" customWidth="1"/>
  </cols>
  <sheetData>
    <row r="1" ht="19.5" customHeight="1" thickBot="1"/>
    <row r="2" spans="2:5" ht="17.25" customHeight="1" thickBot="1">
      <c r="B2" s="160" t="s">
        <v>0</v>
      </c>
      <c r="C2" s="161"/>
      <c r="D2" s="161"/>
      <c r="E2" s="162"/>
    </row>
    <row r="3" spans="2:5" ht="12.75">
      <c r="B3" s="1"/>
      <c r="C3" s="1"/>
      <c r="D3" s="1"/>
      <c r="E3" s="1"/>
    </row>
    <row r="4" spans="1:5" ht="15">
      <c r="A4" s="23" t="s">
        <v>19</v>
      </c>
      <c r="B4" s="3" t="s">
        <v>67</v>
      </c>
      <c r="C4" s="1"/>
      <c r="D4" s="1"/>
      <c r="E4" s="1"/>
    </row>
    <row r="5" spans="2:5" ht="15">
      <c r="B5" s="24"/>
      <c r="C5" s="1"/>
      <c r="D5" s="1"/>
      <c r="E5" s="1"/>
    </row>
    <row r="6" spans="2:5" ht="15">
      <c r="B6" s="24"/>
      <c r="C6" s="1"/>
      <c r="D6" s="1"/>
      <c r="E6" s="1"/>
    </row>
    <row r="7" spans="1:6" ht="16.5" customHeight="1">
      <c r="A7" s="144" t="s">
        <v>95</v>
      </c>
      <c r="B7" s="102" t="s">
        <v>68</v>
      </c>
      <c r="C7" s="182" t="s">
        <v>96</v>
      </c>
      <c r="D7" s="182"/>
      <c r="E7" s="182"/>
      <c r="F7" s="182"/>
    </row>
    <row r="8" spans="1:6" ht="16.5" customHeight="1">
      <c r="A8" s="144"/>
      <c r="B8" s="102" t="s">
        <v>69</v>
      </c>
      <c r="C8" s="183" t="s">
        <v>97</v>
      </c>
      <c r="D8" s="184"/>
      <c r="E8" s="184"/>
      <c r="F8" s="184"/>
    </row>
    <row r="9" spans="1:6" ht="16.5" customHeight="1">
      <c r="A9" s="144"/>
      <c r="B9" s="2" t="s">
        <v>70</v>
      </c>
      <c r="C9" s="185" t="s">
        <v>98</v>
      </c>
      <c r="D9" s="186"/>
      <c r="E9" s="186"/>
      <c r="F9" s="186"/>
    </row>
    <row r="10" spans="1:6" ht="16.5" customHeight="1">
      <c r="A10" s="145"/>
      <c r="B10" s="125" t="s">
        <v>71</v>
      </c>
      <c r="C10" s="140"/>
      <c r="D10" s="140"/>
      <c r="E10" s="140"/>
      <c r="F10" s="140"/>
    </row>
    <row r="11" spans="1:6" ht="16.5" customHeight="1">
      <c r="A11" s="141"/>
      <c r="B11" s="141"/>
      <c r="C11" s="141"/>
      <c r="D11" s="141"/>
      <c r="E11" s="141"/>
      <c r="F11" s="141"/>
    </row>
    <row r="12" spans="1:6" ht="15" customHeight="1">
      <c r="A12" s="146" t="s">
        <v>20</v>
      </c>
      <c r="B12" s="119" t="s">
        <v>27</v>
      </c>
      <c r="C12" s="142" t="s">
        <v>93</v>
      </c>
      <c r="D12" s="142"/>
      <c r="E12" s="142"/>
      <c r="F12" s="142"/>
    </row>
    <row r="13" spans="1:6" ht="15.75" customHeight="1">
      <c r="A13" s="146"/>
      <c r="B13" s="73"/>
      <c r="C13" s="142" t="s">
        <v>94</v>
      </c>
      <c r="D13" s="142"/>
      <c r="E13" s="142"/>
      <c r="F13" s="142"/>
    </row>
    <row r="14" spans="1:6" ht="15.75" customHeight="1">
      <c r="A14" s="146"/>
      <c r="B14" s="73"/>
      <c r="C14" s="143"/>
      <c r="D14" s="143"/>
      <c r="E14" s="143"/>
      <c r="F14" s="143"/>
    </row>
    <row r="15" spans="1:6" ht="15.75" customHeight="1">
      <c r="A15" s="146"/>
      <c r="B15" s="73"/>
      <c r="C15" s="179"/>
      <c r="D15" s="179"/>
      <c r="E15" s="179"/>
      <c r="F15" s="179"/>
    </row>
    <row r="16" spans="1:6" ht="15.75" customHeight="1">
      <c r="A16" s="146"/>
      <c r="B16" s="73"/>
      <c r="C16" s="181" t="s">
        <v>90</v>
      </c>
      <c r="D16" s="181"/>
      <c r="E16" s="181"/>
      <c r="F16" s="181"/>
    </row>
    <row r="17" spans="1:2" ht="18" customHeight="1" thickBot="1">
      <c r="A17" s="128"/>
      <c r="B17" s="132"/>
    </row>
    <row r="18" spans="1:6" ht="15.75" customHeight="1" thickBot="1">
      <c r="A18" s="131" t="s">
        <v>2</v>
      </c>
      <c r="B18" s="129" t="s">
        <v>3</v>
      </c>
      <c r="C18" s="31" t="s">
        <v>5</v>
      </c>
      <c r="D18" s="31" t="s">
        <v>4</v>
      </c>
      <c r="E18" s="32" t="s">
        <v>6</v>
      </c>
      <c r="F18" s="33" t="s">
        <v>7</v>
      </c>
    </row>
    <row r="19" spans="1:6" ht="14.25">
      <c r="A19" s="130" t="s">
        <v>9</v>
      </c>
      <c r="B19" s="49" t="s">
        <v>28</v>
      </c>
      <c r="C19" s="50"/>
      <c r="D19" s="50"/>
      <c r="E19" s="25"/>
      <c r="F19" s="34"/>
    </row>
    <row r="20" spans="1:6" ht="12.75">
      <c r="A20" s="48" t="s">
        <v>10</v>
      </c>
      <c r="B20" s="62" t="s">
        <v>38</v>
      </c>
      <c r="C20" s="62">
        <v>4</v>
      </c>
      <c r="D20" s="63" t="s">
        <v>1</v>
      </c>
      <c r="E20" s="67"/>
      <c r="F20" s="35">
        <f>SUM(E20*C20)</f>
        <v>0</v>
      </c>
    </row>
    <row r="21" spans="1:6" ht="12.75">
      <c r="A21" s="48" t="s">
        <v>11</v>
      </c>
      <c r="B21" s="62" t="s">
        <v>39</v>
      </c>
      <c r="C21" s="62">
        <v>4</v>
      </c>
      <c r="D21" s="63" t="s">
        <v>1</v>
      </c>
      <c r="E21" s="67"/>
      <c r="F21" s="35">
        <f>SUM(E21*C21)</f>
        <v>0</v>
      </c>
    </row>
    <row r="22" spans="1:6" ht="12.75">
      <c r="A22" s="78" t="s">
        <v>12</v>
      </c>
      <c r="B22" s="62" t="s">
        <v>41</v>
      </c>
      <c r="C22" s="62">
        <v>1</v>
      </c>
      <c r="D22" s="63" t="s">
        <v>107</v>
      </c>
      <c r="E22" s="67"/>
      <c r="F22" s="35">
        <f>SUM(E22*C22)</f>
        <v>0</v>
      </c>
    </row>
    <row r="23" spans="1:6" ht="12.75">
      <c r="A23" s="78" t="s">
        <v>13</v>
      </c>
      <c r="B23" s="79" t="s">
        <v>40</v>
      </c>
      <c r="C23" s="62">
        <v>1</v>
      </c>
      <c r="D23" s="63" t="s">
        <v>1</v>
      </c>
      <c r="E23" s="67"/>
      <c r="F23" s="35">
        <f>SUM(E23*C23)</f>
        <v>0</v>
      </c>
    </row>
    <row r="24" spans="1:6" ht="15.75" thickBot="1">
      <c r="A24" s="51" t="s">
        <v>14</v>
      </c>
      <c r="B24" s="52" t="s">
        <v>29</v>
      </c>
      <c r="C24" s="53"/>
      <c r="D24" s="53"/>
      <c r="E24" s="36"/>
      <c r="F24" s="37">
        <f>SUM(F20:F23)</f>
        <v>0</v>
      </c>
    </row>
    <row r="25" spans="1:6" ht="15.75" thickBot="1">
      <c r="A25" s="54"/>
      <c r="B25" s="55"/>
      <c r="C25" s="56"/>
      <c r="D25" s="57"/>
      <c r="E25" s="26"/>
      <c r="F25" s="4"/>
    </row>
    <row r="26" spans="1:6" ht="12.75" customHeight="1">
      <c r="A26" s="58" t="s">
        <v>15</v>
      </c>
      <c r="B26" s="59" t="s">
        <v>32</v>
      </c>
      <c r="C26" s="60"/>
      <c r="D26" s="60"/>
      <c r="E26" s="38"/>
      <c r="F26" s="39"/>
    </row>
    <row r="27" spans="1:6" ht="12.75" customHeight="1">
      <c r="A27" s="48" t="s">
        <v>16</v>
      </c>
      <c r="B27" s="62" t="s">
        <v>21</v>
      </c>
      <c r="C27" s="64">
        <v>1</v>
      </c>
      <c r="D27" s="65" t="s">
        <v>1</v>
      </c>
      <c r="E27" s="68"/>
      <c r="F27" s="35">
        <f>SUM(E27*C27)</f>
        <v>0</v>
      </c>
    </row>
    <row r="28" spans="1:6" ht="12.75" customHeight="1">
      <c r="A28" s="48" t="s">
        <v>17</v>
      </c>
      <c r="B28" s="62" t="s">
        <v>35</v>
      </c>
      <c r="C28" s="64">
        <v>1</v>
      </c>
      <c r="D28" s="65" t="s">
        <v>1</v>
      </c>
      <c r="E28" s="68"/>
      <c r="F28" s="35">
        <f>SUM(E28*C28)</f>
        <v>0</v>
      </c>
    </row>
    <row r="29" spans="1:6" ht="12.75" customHeight="1">
      <c r="A29" s="48" t="s">
        <v>18</v>
      </c>
      <c r="B29" s="62" t="s">
        <v>34</v>
      </c>
      <c r="C29" s="61"/>
      <c r="D29" s="65" t="s">
        <v>25</v>
      </c>
      <c r="E29" s="68"/>
      <c r="F29" s="35">
        <f>SUM(E29*C29)</f>
        <v>0</v>
      </c>
    </row>
    <row r="30" spans="1:6" ht="14.25" customHeight="1" thickBot="1">
      <c r="A30" s="51" t="s">
        <v>36</v>
      </c>
      <c r="B30" s="52" t="s">
        <v>31</v>
      </c>
      <c r="C30" s="53"/>
      <c r="D30" s="53"/>
      <c r="E30" s="40"/>
      <c r="F30" s="37">
        <f>SUM(F27:F29)</f>
        <v>0</v>
      </c>
    </row>
    <row r="31" spans="1:9" ht="14.25" customHeight="1" thickBot="1">
      <c r="A31" s="11"/>
      <c r="B31" s="12"/>
      <c r="C31" s="13"/>
      <c r="D31" s="14"/>
      <c r="E31" s="15"/>
      <c r="F31" s="6"/>
      <c r="I31" s="66"/>
    </row>
    <row r="32" spans="1:6" ht="14.25" customHeight="1" thickBot="1">
      <c r="A32" s="198"/>
      <c r="B32" s="199"/>
      <c r="C32" s="199"/>
      <c r="D32" s="199"/>
      <c r="E32" s="199"/>
      <c r="F32" s="200"/>
    </row>
    <row r="33" spans="1:6" ht="12.75" customHeight="1">
      <c r="A33" s="16"/>
      <c r="B33" s="17"/>
      <c r="E33" s="18"/>
      <c r="F33" s="7"/>
    </row>
    <row r="34" spans="1:6" ht="15.75" thickBot="1">
      <c r="A34" s="16"/>
      <c r="B34" s="19"/>
      <c r="C34" s="20"/>
      <c r="D34" s="21"/>
      <c r="E34" s="22"/>
      <c r="F34" s="8"/>
    </row>
    <row r="35" spans="1:6" ht="18">
      <c r="A35" s="41"/>
      <c r="B35" s="42" t="s">
        <v>26</v>
      </c>
      <c r="C35" s="43"/>
      <c r="D35" s="189">
        <f>SUM(F24+F30)</f>
        <v>0</v>
      </c>
      <c r="E35" s="190"/>
      <c r="F35" s="191"/>
    </row>
    <row r="36" spans="1:6" ht="20.25" customHeight="1">
      <c r="A36" s="44"/>
      <c r="B36" s="28" t="s">
        <v>33</v>
      </c>
      <c r="C36" s="29"/>
      <c r="D36" s="192">
        <f>D35*21/100</f>
        <v>0</v>
      </c>
      <c r="E36" s="193"/>
      <c r="F36" s="194"/>
    </row>
    <row r="37" spans="1:6" ht="20.25" customHeight="1" thickBot="1">
      <c r="A37" s="45"/>
      <c r="B37" s="46" t="s">
        <v>30</v>
      </c>
      <c r="C37" s="47"/>
      <c r="D37" s="195">
        <f>SUM(D35:F36)</f>
        <v>0</v>
      </c>
      <c r="E37" s="196"/>
      <c r="F37" s="197"/>
    </row>
    <row r="38" spans="1:6" ht="15">
      <c r="A38" s="69"/>
      <c r="B38" s="69"/>
      <c r="C38" s="74"/>
      <c r="D38" s="75"/>
      <c r="E38" s="76"/>
      <c r="F38" s="9"/>
    </row>
    <row r="39" spans="1:6" ht="15">
      <c r="A39" s="148" t="s">
        <v>89</v>
      </c>
      <c r="B39" s="181"/>
      <c r="C39" s="181"/>
      <c r="D39" s="181"/>
      <c r="E39" s="181"/>
      <c r="F39" s="188"/>
    </row>
    <row r="40" spans="1:6" ht="15">
      <c r="A40" s="69"/>
      <c r="B40" s="69"/>
      <c r="C40" s="74"/>
      <c r="D40" s="75"/>
      <c r="E40" s="76"/>
      <c r="F40" s="9"/>
    </row>
    <row r="41" spans="1:6" ht="17.25" customHeight="1">
      <c r="A41" s="105" t="s">
        <v>22</v>
      </c>
      <c r="B41" s="106"/>
      <c r="C41" s="173" t="s">
        <v>37</v>
      </c>
      <c r="D41" s="174"/>
      <c r="E41" s="174"/>
      <c r="F41" s="175"/>
    </row>
    <row r="42" spans="1:6" ht="15.75" customHeight="1">
      <c r="A42" s="113"/>
      <c r="B42" s="69"/>
      <c r="C42" s="176"/>
      <c r="D42" s="143"/>
      <c r="E42" s="143"/>
      <c r="F42" s="177"/>
    </row>
    <row r="43" spans="1:6" ht="23.25" customHeight="1">
      <c r="A43" s="108" t="s">
        <v>8</v>
      </c>
      <c r="B43" s="109" t="s">
        <v>23</v>
      </c>
      <c r="C43" s="176"/>
      <c r="D43" s="143"/>
      <c r="E43" s="143"/>
      <c r="F43" s="177"/>
    </row>
    <row r="44" spans="1:6" ht="15.75">
      <c r="A44" s="108"/>
      <c r="B44" s="109"/>
      <c r="C44" s="176"/>
      <c r="D44" s="143"/>
      <c r="E44" s="143"/>
      <c r="F44" s="177"/>
    </row>
    <row r="45" spans="1:6" ht="15.75">
      <c r="A45" s="110"/>
      <c r="B45" s="111" t="s">
        <v>24</v>
      </c>
      <c r="C45" s="178"/>
      <c r="D45" s="179"/>
      <c r="E45" s="179"/>
      <c r="F45" s="180"/>
    </row>
    <row r="46" spans="1:5" ht="12.75">
      <c r="A46" s="72"/>
      <c r="B46" s="72"/>
      <c r="C46" s="72"/>
      <c r="D46" s="72"/>
      <c r="E46" s="72"/>
    </row>
    <row r="47" spans="1:5" ht="12.75">
      <c r="A47" s="72"/>
      <c r="B47" s="72"/>
      <c r="C47" s="72"/>
      <c r="D47" s="72"/>
      <c r="E47" s="72"/>
    </row>
  </sheetData>
  <sheetProtection sheet="1" selectLockedCells="1"/>
  <mergeCells count="19">
    <mergeCell ref="C41:F45"/>
    <mergeCell ref="C16:F16"/>
    <mergeCell ref="C7:F7"/>
    <mergeCell ref="B2:E2"/>
    <mergeCell ref="D35:F35"/>
    <mergeCell ref="D36:F36"/>
    <mergeCell ref="D37:F37"/>
    <mergeCell ref="A32:F32"/>
    <mergeCell ref="A39:F39"/>
    <mergeCell ref="C14:F14"/>
    <mergeCell ref="C15:F15"/>
    <mergeCell ref="A7:A10"/>
    <mergeCell ref="A12:A16"/>
    <mergeCell ref="C8:F8"/>
    <mergeCell ref="C9:F9"/>
    <mergeCell ref="C10:F10"/>
    <mergeCell ref="A11:F11"/>
    <mergeCell ref="C12:F12"/>
    <mergeCell ref="C13:F13"/>
  </mergeCells>
  <hyperlinks>
    <hyperlink ref="C9" r:id="rId1" display="maria.hubena@kzcr.eu"/>
  </hyperlinks>
  <printOptions/>
  <pageMargins left="0.3937007874015748" right="0.3937007874015748" top="0.1968503937007874" bottom="0.1968503937007874" header="0.11811023622047245" footer="0.5118110236220472"/>
  <pageSetup fitToHeight="1" fitToWidth="1" horizontalDpi="600" verticalDpi="600" orientation="portrait" paperSize="9" scale="6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9">
      <selection activeCell="E26" sqref="E26"/>
    </sheetView>
  </sheetViews>
  <sheetFormatPr defaultColWidth="9.140625" defaultRowHeight="12.75"/>
  <cols>
    <col min="1" max="1" width="12.28125" style="0" customWidth="1"/>
    <col min="2" max="2" width="78.140625" style="0" customWidth="1"/>
    <col min="3" max="3" width="11.00390625" style="0" customWidth="1"/>
    <col min="4" max="4" width="10.7109375" style="0" customWidth="1"/>
    <col min="5" max="5" width="12.7109375" style="0" customWidth="1"/>
    <col min="6" max="6" width="13.57421875" style="0" customWidth="1"/>
  </cols>
  <sheetData>
    <row r="1" spans="1:6" ht="13.5" thickBot="1">
      <c r="A1" s="5"/>
      <c r="B1" s="5"/>
      <c r="C1" s="5"/>
      <c r="D1" s="5"/>
      <c r="E1" s="5"/>
      <c r="F1" s="5"/>
    </row>
    <row r="2" spans="1:6" ht="18.75" thickBot="1">
      <c r="A2" s="5"/>
      <c r="B2" s="160" t="s">
        <v>0</v>
      </c>
      <c r="C2" s="161"/>
      <c r="D2" s="161"/>
      <c r="E2" s="162"/>
      <c r="F2" s="5"/>
    </row>
    <row r="3" spans="1:6" ht="12.75">
      <c r="A3" s="5"/>
      <c r="B3" s="1"/>
      <c r="C3" s="1"/>
      <c r="D3" s="1"/>
      <c r="E3" s="1"/>
      <c r="F3" s="5"/>
    </row>
    <row r="4" spans="1:6" ht="15">
      <c r="A4" s="23" t="s">
        <v>19</v>
      </c>
      <c r="B4" s="3" t="s">
        <v>73</v>
      </c>
      <c r="C4" s="1"/>
      <c r="D4" s="1"/>
      <c r="E4" s="1"/>
      <c r="F4" s="5"/>
    </row>
    <row r="5" spans="1:6" ht="15">
      <c r="A5" s="5"/>
      <c r="B5" s="24"/>
      <c r="C5" s="1"/>
      <c r="D5" s="1"/>
      <c r="E5" s="1"/>
      <c r="F5" s="5"/>
    </row>
    <row r="6" spans="1:6" ht="15">
      <c r="A6" s="5"/>
      <c r="B6" s="24"/>
      <c r="C6" s="1"/>
      <c r="D6" s="1"/>
      <c r="E6" s="1"/>
      <c r="F6" s="5"/>
    </row>
    <row r="7" spans="1:6" ht="15.75" customHeight="1">
      <c r="A7" s="144" t="s">
        <v>95</v>
      </c>
      <c r="B7" s="102" t="s">
        <v>68</v>
      </c>
      <c r="C7" s="182" t="s">
        <v>96</v>
      </c>
      <c r="D7" s="182"/>
      <c r="E7" s="182"/>
      <c r="F7" s="182"/>
    </row>
    <row r="8" spans="1:6" ht="15.75" customHeight="1">
      <c r="A8" s="144"/>
      <c r="B8" s="102" t="s">
        <v>69</v>
      </c>
      <c r="C8" s="183" t="s">
        <v>97</v>
      </c>
      <c r="D8" s="184"/>
      <c r="E8" s="184"/>
      <c r="F8" s="184"/>
    </row>
    <row r="9" spans="1:6" ht="15.75" customHeight="1">
      <c r="A9" s="144"/>
      <c r="B9" s="27" t="s">
        <v>70</v>
      </c>
      <c r="C9" s="185" t="s">
        <v>98</v>
      </c>
      <c r="D9" s="186"/>
      <c r="E9" s="186"/>
      <c r="F9" s="186"/>
    </row>
    <row r="10" spans="1:6" ht="15.75" customHeight="1">
      <c r="A10" s="145"/>
      <c r="B10" s="125" t="s">
        <v>72</v>
      </c>
      <c r="C10" s="140"/>
      <c r="D10" s="140"/>
      <c r="E10" s="140"/>
      <c r="F10" s="140"/>
    </row>
    <row r="11" spans="1:6" ht="15.75">
      <c r="A11" s="141"/>
      <c r="B11" s="141"/>
      <c r="C11" s="141"/>
      <c r="D11" s="141"/>
      <c r="E11" s="141"/>
      <c r="F11" s="141"/>
    </row>
    <row r="12" spans="1:6" ht="15" customHeight="1">
      <c r="A12" s="146" t="s">
        <v>20</v>
      </c>
      <c r="B12" s="119" t="s">
        <v>27</v>
      </c>
      <c r="C12" s="142" t="s">
        <v>93</v>
      </c>
      <c r="D12" s="142"/>
      <c r="E12" s="142"/>
      <c r="F12" s="142"/>
    </row>
    <row r="13" spans="1:6" ht="15.75" customHeight="1">
      <c r="A13" s="146"/>
      <c r="B13" s="73"/>
      <c r="C13" s="142" t="s">
        <v>94</v>
      </c>
      <c r="D13" s="142"/>
      <c r="E13" s="142"/>
      <c r="F13" s="142"/>
    </row>
    <row r="14" spans="1:6" ht="15.75" customHeight="1">
      <c r="A14" s="146"/>
      <c r="B14" s="73"/>
      <c r="C14" s="143"/>
      <c r="D14" s="143"/>
      <c r="E14" s="143"/>
      <c r="F14" s="143"/>
    </row>
    <row r="15" spans="1:6" ht="15.75" customHeight="1">
      <c r="A15" s="146"/>
      <c r="B15" s="73"/>
      <c r="C15" s="179"/>
      <c r="D15" s="179"/>
      <c r="E15" s="179"/>
      <c r="F15" s="179"/>
    </row>
    <row r="16" spans="1:6" ht="15.75" customHeight="1">
      <c r="A16" s="146"/>
      <c r="B16" s="73"/>
      <c r="C16" s="181" t="s">
        <v>90</v>
      </c>
      <c r="D16" s="181"/>
      <c r="E16" s="181"/>
      <c r="F16" s="181"/>
    </row>
    <row r="17" spans="1:6" ht="13.5" thickBot="1">
      <c r="A17" s="133"/>
      <c r="B17" s="134"/>
      <c r="C17" s="5"/>
      <c r="D17" s="5"/>
      <c r="E17" s="5"/>
      <c r="F17" s="5"/>
    </row>
    <row r="18" spans="1:6" ht="16.5" thickBot="1">
      <c r="A18" s="131" t="s">
        <v>2</v>
      </c>
      <c r="B18" s="129" t="s">
        <v>3</v>
      </c>
      <c r="C18" s="31" t="s">
        <v>5</v>
      </c>
      <c r="D18" s="31" t="s">
        <v>4</v>
      </c>
      <c r="E18" s="32" t="s">
        <v>6</v>
      </c>
      <c r="F18" s="33" t="s">
        <v>7</v>
      </c>
    </row>
    <row r="19" spans="1:6" ht="14.25">
      <c r="A19" s="130" t="s">
        <v>9</v>
      </c>
      <c r="B19" s="49" t="s">
        <v>28</v>
      </c>
      <c r="C19" s="50"/>
      <c r="D19" s="50"/>
      <c r="E19" s="25"/>
      <c r="F19" s="34"/>
    </row>
    <row r="20" spans="1:6" ht="12.75">
      <c r="A20" s="48" t="s">
        <v>10</v>
      </c>
      <c r="B20" s="62" t="s">
        <v>47</v>
      </c>
      <c r="C20" s="62">
        <v>6</v>
      </c>
      <c r="D20" s="63" t="s">
        <v>1</v>
      </c>
      <c r="E20" s="67"/>
      <c r="F20" s="35">
        <f aca="true" t="shared" si="0" ref="F20:F26">SUM(E20*C20)</f>
        <v>0</v>
      </c>
    </row>
    <row r="21" spans="1:6" ht="12.75">
      <c r="A21" s="48" t="s">
        <v>11</v>
      </c>
      <c r="B21" s="62" t="s">
        <v>48</v>
      </c>
      <c r="C21" s="62">
        <v>6</v>
      </c>
      <c r="D21" s="63" t="s">
        <v>1</v>
      </c>
      <c r="E21" s="67"/>
      <c r="F21" s="35">
        <f t="shared" si="0"/>
        <v>0</v>
      </c>
    </row>
    <row r="22" spans="1:6" ht="12.75">
      <c r="A22" s="78" t="s">
        <v>12</v>
      </c>
      <c r="B22" s="80" t="s">
        <v>41</v>
      </c>
      <c r="C22" s="81">
        <v>1</v>
      </c>
      <c r="D22" s="63" t="s">
        <v>107</v>
      </c>
      <c r="E22" s="135"/>
      <c r="F22" s="35">
        <f t="shared" si="0"/>
        <v>0</v>
      </c>
    </row>
    <row r="23" spans="1:6" ht="12.75">
      <c r="A23" s="78" t="s">
        <v>13</v>
      </c>
      <c r="B23" s="62" t="s">
        <v>40</v>
      </c>
      <c r="C23" s="62">
        <v>1</v>
      </c>
      <c r="D23" s="63" t="s">
        <v>1</v>
      </c>
      <c r="E23" s="67"/>
      <c r="F23" s="35">
        <f t="shared" si="0"/>
        <v>0</v>
      </c>
    </row>
    <row r="24" spans="1:6" ht="12.75">
      <c r="A24" s="78" t="s">
        <v>14</v>
      </c>
      <c r="B24" s="79" t="s">
        <v>49</v>
      </c>
      <c r="C24" s="62">
        <v>1</v>
      </c>
      <c r="D24" s="63" t="s">
        <v>1</v>
      </c>
      <c r="E24" s="67"/>
      <c r="F24" s="35">
        <f t="shared" si="0"/>
        <v>0</v>
      </c>
    </row>
    <row r="25" spans="1:6" ht="12.75">
      <c r="A25" s="78" t="s">
        <v>15</v>
      </c>
      <c r="B25" s="79" t="s">
        <v>50</v>
      </c>
      <c r="C25" s="62">
        <v>1</v>
      </c>
      <c r="D25" s="63" t="s">
        <v>1</v>
      </c>
      <c r="E25" s="67"/>
      <c r="F25" s="35">
        <f t="shared" si="0"/>
        <v>0</v>
      </c>
    </row>
    <row r="26" spans="1:6" ht="12.75">
      <c r="A26" s="78" t="s">
        <v>16</v>
      </c>
      <c r="B26" s="79" t="s">
        <v>109</v>
      </c>
      <c r="C26" s="62">
        <v>1</v>
      </c>
      <c r="D26" s="63" t="s">
        <v>1</v>
      </c>
      <c r="E26" s="67"/>
      <c r="F26" s="35">
        <f t="shared" si="0"/>
        <v>0</v>
      </c>
    </row>
    <row r="27" spans="1:6" ht="15.75" thickBot="1">
      <c r="A27" s="51" t="s">
        <v>17</v>
      </c>
      <c r="B27" s="52" t="s">
        <v>29</v>
      </c>
      <c r="C27" s="53"/>
      <c r="D27" s="53"/>
      <c r="E27" s="36"/>
      <c r="F27" s="37">
        <f>SUM(F20:F26)</f>
        <v>0</v>
      </c>
    </row>
    <row r="28" spans="1:6" ht="15.75" thickBot="1">
      <c r="A28" s="54"/>
      <c r="B28" s="55"/>
      <c r="C28" s="56"/>
      <c r="D28" s="57"/>
      <c r="E28" s="26"/>
      <c r="F28" s="4"/>
    </row>
    <row r="29" spans="1:6" ht="14.25">
      <c r="A29" s="58" t="s">
        <v>18</v>
      </c>
      <c r="B29" s="59" t="s">
        <v>32</v>
      </c>
      <c r="C29" s="60"/>
      <c r="D29" s="60"/>
      <c r="E29" s="38"/>
      <c r="F29" s="39"/>
    </row>
    <row r="30" spans="1:6" ht="12.75">
      <c r="A30" s="48" t="s">
        <v>36</v>
      </c>
      <c r="B30" s="62" t="s">
        <v>21</v>
      </c>
      <c r="C30" s="64">
        <v>1</v>
      </c>
      <c r="D30" s="65" t="s">
        <v>1</v>
      </c>
      <c r="E30" s="68"/>
      <c r="F30" s="35">
        <f>SUM(E30*C30)</f>
        <v>0</v>
      </c>
    </row>
    <row r="31" spans="1:6" ht="12.75">
      <c r="A31" s="48" t="s">
        <v>51</v>
      </c>
      <c r="B31" s="62" t="s">
        <v>35</v>
      </c>
      <c r="C31" s="64">
        <v>1</v>
      </c>
      <c r="D31" s="65" t="s">
        <v>1</v>
      </c>
      <c r="E31" s="68"/>
      <c r="F31" s="35">
        <f>SUM(E31*C31)</f>
        <v>0</v>
      </c>
    </row>
    <row r="32" spans="1:6" ht="12.75">
      <c r="A32" s="48" t="s">
        <v>52</v>
      </c>
      <c r="B32" s="62" t="s">
        <v>34</v>
      </c>
      <c r="C32" s="61"/>
      <c r="D32" s="65" t="s">
        <v>25</v>
      </c>
      <c r="E32" s="68"/>
      <c r="F32" s="35">
        <f>SUM(E32*C32)</f>
        <v>0</v>
      </c>
    </row>
    <row r="33" spans="1:6" ht="15.75" thickBot="1">
      <c r="A33" s="51" t="s">
        <v>53</v>
      </c>
      <c r="B33" s="52" t="s">
        <v>31</v>
      </c>
      <c r="C33" s="53"/>
      <c r="D33" s="53"/>
      <c r="E33" s="40"/>
      <c r="F33" s="37">
        <f>SUM(F30:F32)</f>
        <v>0</v>
      </c>
    </row>
    <row r="34" spans="1:6" ht="15">
      <c r="A34" s="11"/>
      <c r="B34" s="12"/>
      <c r="C34" s="13"/>
      <c r="D34" s="14"/>
      <c r="E34" s="15"/>
      <c r="F34" s="6"/>
    </row>
    <row r="35" spans="1:6" ht="15">
      <c r="A35" s="16"/>
      <c r="B35" s="17"/>
      <c r="C35" s="5"/>
      <c r="D35" s="5"/>
      <c r="E35" s="18"/>
      <c r="F35" s="7"/>
    </row>
    <row r="36" spans="1:6" ht="15.75" thickBot="1">
      <c r="A36" s="16"/>
      <c r="B36" s="19"/>
      <c r="C36" s="20"/>
      <c r="D36" s="21"/>
      <c r="E36" s="22"/>
      <c r="F36" s="8"/>
    </row>
    <row r="37" spans="1:6" ht="18">
      <c r="A37" s="41"/>
      <c r="B37" s="42" t="s">
        <v>26</v>
      </c>
      <c r="C37" s="43"/>
      <c r="D37" s="189">
        <f>SUM(F27+F33)</f>
        <v>0</v>
      </c>
      <c r="E37" s="190"/>
      <c r="F37" s="191"/>
    </row>
    <row r="38" spans="1:6" ht="18">
      <c r="A38" s="44"/>
      <c r="B38" s="28" t="s">
        <v>33</v>
      </c>
      <c r="C38" s="29"/>
      <c r="D38" s="192">
        <f>D37*21/100</f>
        <v>0</v>
      </c>
      <c r="E38" s="193"/>
      <c r="F38" s="194"/>
    </row>
    <row r="39" spans="1:6" ht="18.75" thickBot="1">
      <c r="A39" s="45"/>
      <c r="B39" s="46" t="s">
        <v>30</v>
      </c>
      <c r="C39" s="47"/>
      <c r="D39" s="195">
        <f>SUM(D37:F38)</f>
        <v>0</v>
      </c>
      <c r="E39" s="196"/>
      <c r="F39" s="197"/>
    </row>
    <row r="40" spans="1:6" ht="15">
      <c r="A40" s="69"/>
      <c r="B40" s="69"/>
      <c r="C40" s="74"/>
      <c r="D40" s="75"/>
      <c r="E40" s="76"/>
      <c r="F40" s="9"/>
    </row>
    <row r="41" spans="1:6" ht="15">
      <c r="A41" s="201" t="s">
        <v>88</v>
      </c>
      <c r="B41" s="202"/>
      <c r="C41" s="202"/>
      <c r="D41" s="202"/>
      <c r="E41" s="202"/>
      <c r="F41" s="203"/>
    </row>
    <row r="42" spans="1:6" ht="15">
      <c r="A42" s="69"/>
      <c r="B42" s="69"/>
      <c r="C42" s="74"/>
      <c r="D42" s="75"/>
      <c r="E42" s="76"/>
      <c r="F42" s="9"/>
    </row>
    <row r="43" spans="1:6" ht="16.5" customHeight="1">
      <c r="A43" s="105" t="s">
        <v>22</v>
      </c>
      <c r="B43" s="106"/>
      <c r="C43" s="173" t="s">
        <v>37</v>
      </c>
      <c r="D43" s="174"/>
      <c r="E43" s="174"/>
      <c r="F43" s="175"/>
    </row>
    <row r="44" spans="1:6" ht="15">
      <c r="A44" s="113"/>
      <c r="B44" s="69"/>
      <c r="C44" s="176"/>
      <c r="D44" s="143"/>
      <c r="E44" s="143"/>
      <c r="F44" s="177"/>
    </row>
    <row r="45" spans="1:6" ht="24.75" customHeight="1">
      <c r="A45" s="108" t="s">
        <v>8</v>
      </c>
      <c r="B45" s="109" t="s">
        <v>23</v>
      </c>
      <c r="C45" s="176"/>
      <c r="D45" s="143"/>
      <c r="E45" s="143"/>
      <c r="F45" s="177"/>
    </row>
    <row r="46" spans="1:6" ht="15.75">
      <c r="A46" s="108"/>
      <c r="B46" s="109"/>
      <c r="C46" s="176"/>
      <c r="D46" s="143"/>
      <c r="E46" s="143"/>
      <c r="F46" s="177"/>
    </row>
    <row r="47" spans="1:6" ht="15.75">
      <c r="A47" s="110"/>
      <c r="B47" s="111" t="s">
        <v>24</v>
      </c>
      <c r="C47" s="178"/>
      <c r="D47" s="179"/>
      <c r="E47" s="179"/>
      <c r="F47" s="180"/>
    </row>
    <row r="48" spans="1:6" ht="12.75">
      <c r="A48" s="72"/>
      <c r="B48" s="72"/>
      <c r="C48" s="72"/>
      <c r="D48" s="72"/>
      <c r="E48" s="72"/>
      <c r="F48" s="5"/>
    </row>
  </sheetData>
  <sheetProtection sheet="1" selectLockedCells="1"/>
  <mergeCells count="18">
    <mergeCell ref="A41:F41"/>
    <mergeCell ref="B2:E2"/>
    <mergeCell ref="D37:F37"/>
    <mergeCell ref="D38:F38"/>
    <mergeCell ref="D39:F39"/>
    <mergeCell ref="C15:F15"/>
    <mergeCell ref="A7:A10"/>
    <mergeCell ref="A12:A16"/>
    <mergeCell ref="C43:F47"/>
    <mergeCell ref="C16:F16"/>
    <mergeCell ref="C7:F7"/>
    <mergeCell ref="C8:F8"/>
    <mergeCell ref="C9:F9"/>
    <mergeCell ref="C10:F10"/>
    <mergeCell ref="A11:F11"/>
    <mergeCell ref="C12:F12"/>
    <mergeCell ref="C13:F13"/>
    <mergeCell ref="C14:F14"/>
  </mergeCells>
  <hyperlinks>
    <hyperlink ref="C9" r:id="rId1" display="maria.hubena@kzcr.eu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2.28125" style="0" customWidth="1"/>
    <col min="2" max="2" width="78.7109375" style="0" customWidth="1"/>
    <col min="3" max="3" width="11.28125" style="0" customWidth="1"/>
    <col min="4" max="4" width="12.140625" style="0" customWidth="1"/>
    <col min="5" max="5" width="12.8515625" style="0" customWidth="1"/>
    <col min="6" max="6" width="15.00390625" style="0" customWidth="1"/>
  </cols>
  <sheetData>
    <row r="1" spans="1:6" ht="13.5" thickBot="1">
      <c r="A1" s="5"/>
      <c r="B1" s="5"/>
      <c r="C1" s="5"/>
      <c r="D1" s="5"/>
      <c r="E1" s="5"/>
      <c r="F1" s="5"/>
    </row>
    <row r="2" spans="1:6" ht="18.75" thickBot="1">
      <c r="A2" s="5"/>
      <c r="B2" s="160" t="s">
        <v>0</v>
      </c>
      <c r="C2" s="161"/>
      <c r="D2" s="161"/>
      <c r="E2" s="162"/>
      <c r="F2" s="5"/>
    </row>
    <row r="3" spans="1:6" ht="12.75">
      <c r="A3" s="5"/>
      <c r="B3" s="1"/>
      <c r="C3" s="1"/>
      <c r="D3" s="1"/>
      <c r="E3" s="1"/>
      <c r="F3" s="5"/>
    </row>
    <row r="4" spans="1:6" ht="15">
      <c r="A4" s="23" t="s">
        <v>19</v>
      </c>
      <c r="B4" s="3" t="s">
        <v>75</v>
      </c>
      <c r="C4" s="1"/>
      <c r="D4" s="1"/>
      <c r="E4" s="1"/>
      <c r="F4" s="5"/>
    </row>
    <row r="5" spans="1:6" ht="15">
      <c r="A5" s="5"/>
      <c r="B5" s="24"/>
      <c r="C5" s="1"/>
      <c r="D5" s="1"/>
      <c r="E5" s="1"/>
      <c r="F5" s="5"/>
    </row>
    <row r="6" spans="1:6" ht="15">
      <c r="A6" s="5"/>
      <c r="B6" s="24"/>
      <c r="C6" s="1"/>
      <c r="D6" s="1"/>
      <c r="E6" s="1"/>
      <c r="F6" s="5"/>
    </row>
    <row r="7" spans="1:6" ht="15.75" customHeight="1">
      <c r="A7" s="144" t="s">
        <v>95</v>
      </c>
      <c r="B7" s="102" t="s">
        <v>68</v>
      </c>
      <c r="C7" s="182" t="s">
        <v>96</v>
      </c>
      <c r="D7" s="182"/>
      <c r="E7" s="182"/>
      <c r="F7" s="182"/>
    </row>
    <row r="8" spans="1:6" ht="15.75" customHeight="1">
      <c r="A8" s="144"/>
      <c r="B8" s="102" t="s">
        <v>69</v>
      </c>
      <c r="C8" s="183" t="s">
        <v>97</v>
      </c>
      <c r="D8" s="184"/>
      <c r="E8" s="184"/>
      <c r="F8" s="184"/>
    </row>
    <row r="9" spans="1:6" ht="15.75" customHeight="1">
      <c r="A9" s="144"/>
      <c r="B9" s="27" t="s">
        <v>70</v>
      </c>
      <c r="C9" s="185" t="s">
        <v>98</v>
      </c>
      <c r="D9" s="186"/>
      <c r="E9" s="186"/>
      <c r="F9" s="186"/>
    </row>
    <row r="10" spans="1:6" ht="15.75" customHeight="1">
      <c r="A10" s="145"/>
      <c r="B10" s="125" t="s">
        <v>74</v>
      </c>
      <c r="C10" s="140"/>
      <c r="D10" s="140"/>
      <c r="E10" s="140"/>
      <c r="F10" s="140"/>
    </row>
    <row r="11" spans="1:6" ht="15.75">
      <c r="A11" s="141"/>
      <c r="B11" s="141"/>
      <c r="C11" s="141"/>
      <c r="D11" s="141"/>
      <c r="E11" s="141"/>
      <c r="F11" s="141"/>
    </row>
    <row r="12" spans="1:6" ht="15" customHeight="1">
      <c r="A12" s="144" t="s">
        <v>20</v>
      </c>
      <c r="B12" s="119" t="s">
        <v>27</v>
      </c>
      <c r="C12" s="142" t="s">
        <v>93</v>
      </c>
      <c r="D12" s="142"/>
      <c r="E12" s="142"/>
      <c r="F12" s="142"/>
    </row>
    <row r="13" spans="1:6" ht="15.75" customHeight="1">
      <c r="A13" s="144"/>
      <c r="B13" s="73"/>
      <c r="C13" s="142" t="s">
        <v>94</v>
      </c>
      <c r="D13" s="142"/>
      <c r="E13" s="142"/>
      <c r="F13" s="142"/>
    </row>
    <row r="14" spans="1:6" ht="15.75" customHeight="1">
      <c r="A14" s="144"/>
      <c r="B14" s="73"/>
      <c r="C14" s="143"/>
      <c r="D14" s="143"/>
      <c r="E14" s="143"/>
      <c r="F14" s="143"/>
    </row>
    <row r="15" spans="1:6" ht="15.75" customHeight="1">
      <c r="A15" s="144"/>
      <c r="B15" s="73"/>
      <c r="C15" s="179"/>
      <c r="D15" s="179"/>
      <c r="E15" s="179"/>
      <c r="F15" s="179"/>
    </row>
    <row r="16" spans="1:6" ht="15.75">
      <c r="A16" s="103"/>
      <c r="B16" s="104"/>
      <c r="C16" s="181" t="s">
        <v>90</v>
      </c>
      <c r="D16" s="181"/>
      <c r="E16" s="181"/>
      <c r="F16" s="181"/>
    </row>
    <row r="17" spans="1:6" ht="13.5" thickBot="1">
      <c r="A17" s="5"/>
      <c r="B17" s="72"/>
      <c r="C17" s="5"/>
      <c r="D17" s="5"/>
      <c r="E17" s="5"/>
      <c r="F17" s="5"/>
    </row>
    <row r="18" spans="1:6" ht="15.75">
      <c r="A18" s="30" t="s">
        <v>2</v>
      </c>
      <c r="B18" s="31" t="s">
        <v>3</v>
      </c>
      <c r="C18" s="31" t="s">
        <v>5</v>
      </c>
      <c r="D18" s="31" t="s">
        <v>4</v>
      </c>
      <c r="E18" s="32" t="s">
        <v>6</v>
      </c>
      <c r="F18" s="33" t="s">
        <v>7</v>
      </c>
    </row>
    <row r="19" spans="1:6" ht="14.25">
      <c r="A19" s="48" t="s">
        <v>9</v>
      </c>
      <c r="B19" s="49" t="s">
        <v>28</v>
      </c>
      <c r="C19" s="50"/>
      <c r="D19" s="50"/>
      <c r="E19" s="25"/>
      <c r="F19" s="34"/>
    </row>
    <row r="20" spans="1:6" ht="12.75">
      <c r="A20" s="48" t="s">
        <v>10</v>
      </c>
      <c r="B20" s="62" t="s">
        <v>47</v>
      </c>
      <c r="C20" s="62">
        <v>4</v>
      </c>
      <c r="D20" s="63" t="s">
        <v>1</v>
      </c>
      <c r="E20" s="67"/>
      <c r="F20" s="35">
        <f>SUM(E20*C20)</f>
        <v>0</v>
      </c>
    </row>
    <row r="21" spans="1:6" ht="12.75">
      <c r="A21" s="48" t="s">
        <v>11</v>
      </c>
      <c r="B21" s="62" t="s">
        <v>54</v>
      </c>
      <c r="C21" s="62">
        <v>4</v>
      </c>
      <c r="D21" s="63" t="s">
        <v>1</v>
      </c>
      <c r="E21" s="67"/>
      <c r="F21" s="35">
        <f aca="true" t="shared" si="0" ref="F21:F26">SUM(E21*C21)</f>
        <v>0</v>
      </c>
    </row>
    <row r="22" spans="1:6" ht="12.75">
      <c r="A22" s="78" t="s">
        <v>12</v>
      </c>
      <c r="B22" s="80" t="s">
        <v>41</v>
      </c>
      <c r="C22" s="62">
        <v>1</v>
      </c>
      <c r="D22" s="63" t="s">
        <v>107</v>
      </c>
      <c r="E22" s="67"/>
      <c r="F22" s="35">
        <f t="shared" si="0"/>
        <v>0</v>
      </c>
    </row>
    <row r="23" spans="1:6" ht="12.75">
      <c r="A23" s="78" t="s">
        <v>13</v>
      </c>
      <c r="B23" s="62" t="s">
        <v>40</v>
      </c>
      <c r="C23" s="62">
        <v>1</v>
      </c>
      <c r="D23" s="63" t="s">
        <v>1</v>
      </c>
      <c r="E23" s="67"/>
      <c r="F23" s="35">
        <f t="shared" si="0"/>
        <v>0</v>
      </c>
    </row>
    <row r="24" spans="1:6" ht="12.75">
      <c r="A24" s="78" t="s">
        <v>14</v>
      </c>
      <c r="B24" s="79" t="s">
        <v>49</v>
      </c>
      <c r="C24" s="62">
        <v>1</v>
      </c>
      <c r="D24" s="63" t="s">
        <v>1</v>
      </c>
      <c r="E24" s="67"/>
      <c r="F24" s="35">
        <f t="shared" si="0"/>
        <v>0</v>
      </c>
    </row>
    <row r="25" spans="1:6" ht="12.75">
      <c r="A25" s="78" t="s">
        <v>15</v>
      </c>
      <c r="B25" s="79" t="s">
        <v>50</v>
      </c>
      <c r="C25" s="62">
        <v>1</v>
      </c>
      <c r="D25" s="63" t="s">
        <v>1</v>
      </c>
      <c r="E25" s="67"/>
      <c r="F25" s="35">
        <f t="shared" si="0"/>
        <v>0</v>
      </c>
    </row>
    <row r="26" spans="1:6" ht="12.75">
      <c r="A26" s="78" t="s">
        <v>16</v>
      </c>
      <c r="B26" s="79" t="s">
        <v>108</v>
      </c>
      <c r="C26" s="62">
        <v>1</v>
      </c>
      <c r="D26" s="63" t="s">
        <v>1</v>
      </c>
      <c r="E26" s="67"/>
      <c r="F26" s="35">
        <f t="shared" si="0"/>
        <v>0</v>
      </c>
    </row>
    <row r="27" spans="1:6" ht="15.75" thickBot="1">
      <c r="A27" s="51" t="s">
        <v>17</v>
      </c>
      <c r="B27" s="52" t="s">
        <v>29</v>
      </c>
      <c r="C27" s="53"/>
      <c r="D27" s="53"/>
      <c r="E27" s="36"/>
      <c r="F27" s="37">
        <f>SUM(F20:F26)</f>
        <v>0</v>
      </c>
    </row>
    <row r="28" spans="1:6" ht="15.75" thickBot="1">
      <c r="A28" s="54"/>
      <c r="B28" s="55"/>
      <c r="C28" s="56"/>
      <c r="D28" s="57"/>
      <c r="E28" s="26"/>
      <c r="F28" s="4"/>
    </row>
    <row r="29" spans="1:6" ht="14.25">
      <c r="A29" s="58" t="s">
        <v>18</v>
      </c>
      <c r="B29" s="59" t="s">
        <v>32</v>
      </c>
      <c r="C29" s="60"/>
      <c r="D29" s="60"/>
      <c r="E29" s="38"/>
      <c r="F29" s="39"/>
    </row>
    <row r="30" spans="1:6" ht="12.75">
      <c r="A30" s="48" t="s">
        <v>36</v>
      </c>
      <c r="B30" s="62" t="s">
        <v>21</v>
      </c>
      <c r="C30" s="64">
        <v>1</v>
      </c>
      <c r="D30" s="65" t="s">
        <v>1</v>
      </c>
      <c r="E30" s="68"/>
      <c r="F30" s="35">
        <f>SUM(E30*C30)</f>
        <v>0</v>
      </c>
    </row>
    <row r="31" spans="1:6" ht="12.75">
      <c r="A31" s="48" t="s">
        <v>51</v>
      </c>
      <c r="B31" s="62" t="s">
        <v>35</v>
      </c>
      <c r="C31" s="64">
        <v>1</v>
      </c>
      <c r="D31" s="65" t="s">
        <v>1</v>
      </c>
      <c r="E31" s="68"/>
      <c r="F31" s="35">
        <f>SUM(E31*C31)</f>
        <v>0</v>
      </c>
    </row>
    <row r="32" spans="1:6" ht="12.75">
      <c r="A32" s="48" t="s">
        <v>52</v>
      </c>
      <c r="B32" s="62" t="s">
        <v>34</v>
      </c>
      <c r="C32" s="61"/>
      <c r="D32" s="65" t="s">
        <v>25</v>
      </c>
      <c r="E32" s="68"/>
      <c r="F32" s="35">
        <f>SUM(E32*C32)</f>
        <v>0</v>
      </c>
    </row>
    <row r="33" spans="1:6" ht="15.75" thickBot="1">
      <c r="A33" s="51" t="s">
        <v>53</v>
      </c>
      <c r="B33" s="52" t="s">
        <v>31</v>
      </c>
      <c r="C33" s="53"/>
      <c r="D33" s="53"/>
      <c r="E33" s="40"/>
      <c r="F33" s="37">
        <f>SUM(F30:F32)</f>
        <v>0</v>
      </c>
    </row>
    <row r="34" spans="1:6" ht="15">
      <c r="A34" s="11"/>
      <c r="B34" s="12"/>
      <c r="C34" s="13"/>
      <c r="D34" s="14"/>
      <c r="E34" s="15"/>
      <c r="F34" s="6"/>
    </row>
    <row r="35" spans="1:6" ht="15">
      <c r="A35" s="16"/>
      <c r="B35" s="17"/>
      <c r="C35" s="5"/>
      <c r="D35" s="5"/>
      <c r="E35" s="18"/>
      <c r="F35" s="7"/>
    </row>
    <row r="36" spans="1:6" ht="15.75" thickBot="1">
      <c r="A36" s="16"/>
      <c r="B36" s="19"/>
      <c r="C36" s="20"/>
      <c r="D36" s="21"/>
      <c r="E36" s="22"/>
      <c r="F36" s="8"/>
    </row>
    <row r="37" spans="1:6" ht="18">
      <c r="A37" s="41"/>
      <c r="B37" s="42" t="s">
        <v>26</v>
      </c>
      <c r="C37" s="43"/>
      <c r="D37" s="189">
        <f>SUM(F27+F33)</f>
        <v>0</v>
      </c>
      <c r="E37" s="190"/>
      <c r="F37" s="191"/>
    </row>
    <row r="38" spans="1:6" ht="18">
      <c r="A38" s="44"/>
      <c r="B38" s="28" t="s">
        <v>33</v>
      </c>
      <c r="C38" s="29"/>
      <c r="D38" s="192">
        <f>D37*21/100</f>
        <v>0</v>
      </c>
      <c r="E38" s="193"/>
      <c r="F38" s="194"/>
    </row>
    <row r="39" spans="1:6" ht="18.75" thickBot="1">
      <c r="A39" s="45"/>
      <c r="B39" s="46" t="s">
        <v>30</v>
      </c>
      <c r="C39" s="47"/>
      <c r="D39" s="195">
        <f>SUM(D37:F38)</f>
        <v>0</v>
      </c>
      <c r="E39" s="196"/>
      <c r="F39" s="197"/>
    </row>
    <row r="40" spans="1:6" ht="15">
      <c r="A40" s="69"/>
      <c r="B40" s="69"/>
      <c r="C40" s="74"/>
      <c r="D40" s="75"/>
      <c r="E40" s="76"/>
      <c r="F40" s="9"/>
    </row>
    <row r="41" spans="1:6" ht="15">
      <c r="A41" s="201" t="s">
        <v>87</v>
      </c>
      <c r="B41" s="202"/>
      <c r="C41" s="202"/>
      <c r="D41" s="202"/>
      <c r="E41" s="202"/>
      <c r="F41" s="203"/>
    </row>
    <row r="42" spans="1:6" ht="15">
      <c r="A42" s="69"/>
      <c r="B42" s="69"/>
      <c r="C42" s="74"/>
      <c r="D42" s="75"/>
      <c r="E42" s="76"/>
      <c r="F42" s="9"/>
    </row>
    <row r="43" spans="1:6" ht="17.25" customHeight="1">
      <c r="A43" s="105" t="s">
        <v>83</v>
      </c>
      <c r="B43" s="106"/>
      <c r="C43" s="173" t="s">
        <v>37</v>
      </c>
      <c r="D43" s="174"/>
      <c r="E43" s="174"/>
      <c r="F43" s="175"/>
    </row>
    <row r="44" spans="1:6" ht="15">
      <c r="A44" s="113"/>
      <c r="B44" s="69"/>
      <c r="C44" s="176"/>
      <c r="D44" s="143"/>
      <c r="E44" s="143"/>
      <c r="F44" s="177"/>
    </row>
    <row r="45" spans="1:6" ht="21" customHeight="1">
      <c r="A45" s="108" t="s">
        <v>8</v>
      </c>
      <c r="B45" s="109" t="s">
        <v>23</v>
      </c>
      <c r="C45" s="176"/>
      <c r="D45" s="143"/>
      <c r="E45" s="143"/>
      <c r="F45" s="177"/>
    </row>
    <row r="46" spans="1:6" ht="15.75">
      <c r="A46" s="108"/>
      <c r="B46" s="109"/>
      <c r="C46" s="176"/>
      <c r="D46" s="143"/>
      <c r="E46" s="143"/>
      <c r="F46" s="177"/>
    </row>
    <row r="47" spans="1:6" ht="15.75">
      <c r="A47" s="110"/>
      <c r="B47" s="111" t="s">
        <v>24</v>
      </c>
      <c r="C47" s="178"/>
      <c r="D47" s="179"/>
      <c r="E47" s="179"/>
      <c r="F47" s="180"/>
    </row>
    <row r="48" spans="1:6" ht="12.75">
      <c r="A48" s="72"/>
      <c r="B48" s="72"/>
      <c r="C48" s="72"/>
      <c r="D48" s="72"/>
      <c r="E48" s="72"/>
      <c r="F48" s="5"/>
    </row>
  </sheetData>
  <sheetProtection sheet="1" selectLockedCells="1"/>
  <mergeCells count="18">
    <mergeCell ref="A41:F41"/>
    <mergeCell ref="B2:E2"/>
    <mergeCell ref="D37:F37"/>
    <mergeCell ref="D38:F38"/>
    <mergeCell ref="D39:F39"/>
    <mergeCell ref="C15:F15"/>
    <mergeCell ref="A7:A10"/>
    <mergeCell ref="A12:A15"/>
    <mergeCell ref="C43:F47"/>
    <mergeCell ref="C16:F16"/>
    <mergeCell ref="C7:F7"/>
    <mergeCell ref="C8:F8"/>
    <mergeCell ref="C9:F9"/>
    <mergeCell ref="C10:F10"/>
    <mergeCell ref="A11:F11"/>
    <mergeCell ref="C12:F12"/>
    <mergeCell ref="C13:F13"/>
    <mergeCell ref="C14:F14"/>
  </mergeCells>
  <hyperlinks>
    <hyperlink ref="C9" r:id="rId1" display="maria.hubena@kzcr.eu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2.140625" style="0" customWidth="1"/>
    <col min="2" max="2" width="68.421875" style="0" customWidth="1"/>
    <col min="3" max="3" width="12.28125" style="0" customWidth="1"/>
    <col min="4" max="4" width="13.28125" style="0" customWidth="1"/>
    <col min="5" max="5" width="12.00390625" style="0" customWidth="1"/>
    <col min="6" max="6" width="18.00390625" style="0" customWidth="1"/>
  </cols>
  <sheetData>
    <row r="1" spans="1:6" ht="13.5" thickBot="1">
      <c r="A1" s="5"/>
      <c r="B1" s="5"/>
      <c r="C1" s="5"/>
      <c r="D1" s="5"/>
      <c r="E1" s="5"/>
      <c r="F1" s="5"/>
    </row>
    <row r="2" spans="1:6" ht="18.75" thickBot="1">
      <c r="A2" s="5"/>
      <c r="B2" s="160" t="s">
        <v>0</v>
      </c>
      <c r="C2" s="161"/>
      <c r="D2" s="161"/>
      <c r="E2" s="162"/>
      <c r="F2" s="5"/>
    </row>
    <row r="3" spans="1:6" ht="12.75">
      <c r="A3" s="5"/>
      <c r="B3" s="1"/>
      <c r="C3" s="1"/>
      <c r="D3" s="1"/>
      <c r="E3" s="1"/>
      <c r="F3" s="5"/>
    </row>
    <row r="4" spans="1:6" ht="15">
      <c r="A4" s="23" t="s">
        <v>19</v>
      </c>
      <c r="B4" s="3" t="s">
        <v>76</v>
      </c>
      <c r="C4" s="1"/>
      <c r="D4" s="1"/>
      <c r="E4" s="1"/>
      <c r="F4" s="5"/>
    </row>
    <row r="5" spans="1:6" ht="15">
      <c r="A5" s="5"/>
      <c r="B5" s="24"/>
      <c r="C5" s="1"/>
      <c r="D5" s="1"/>
      <c r="E5" s="1"/>
      <c r="F5" s="5"/>
    </row>
    <row r="6" spans="1:6" ht="15">
      <c r="A6" s="5"/>
      <c r="B6" s="24"/>
      <c r="C6" s="1"/>
      <c r="D6" s="1"/>
      <c r="E6" s="1"/>
      <c r="F6" s="5"/>
    </row>
    <row r="7" spans="1:6" ht="15.75" customHeight="1">
      <c r="A7" s="144" t="s">
        <v>95</v>
      </c>
      <c r="B7" s="123" t="s">
        <v>68</v>
      </c>
      <c r="C7" s="182" t="s">
        <v>96</v>
      </c>
      <c r="D7" s="182"/>
      <c r="E7" s="182"/>
      <c r="F7" s="182"/>
    </row>
    <row r="8" spans="1:6" ht="15.75" customHeight="1">
      <c r="A8" s="144"/>
      <c r="B8" s="123" t="s">
        <v>69</v>
      </c>
      <c r="C8" s="183" t="s">
        <v>97</v>
      </c>
      <c r="D8" s="184"/>
      <c r="E8" s="184"/>
      <c r="F8" s="184"/>
    </row>
    <row r="9" spans="1:6" ht="15.75" customHeight="1">
      <c r="A9" s="144"/>
      <c r="B9" s="124" t="s">
        <v>70</v>
      </c>
      <c r="C9" s="185" t="s">
        <v>98</v>
      </c>
      <c r="D9" s="186"/>
      <c r="E9" s="186"/>
      <c r="F9" s="186"/>
    </row>
    <row r="10" spans="1:6" ht="15.75" customHeight="1">
      <c r="A10" s="145"/>
      <c r="B10" s="125" t="s">
        <v>74</v>
      </c>
      <c r="C10" s="140"/>
      <c r="D10" s="140"/>
      <c r="E10" s="140"/>
      <c r="F10" s="140"/>
    </row>
    <row r="11" spans="1:6" ht="15.75">
      <c r="A11" s="141"/>
      <c r="B11" s="141"/>
      <c r="C11" s="141"/>
      <c r="D11" s="141"/>
      <c r="E11" s="141"/>
      <c r="F11" s="141"/>
    </row>
    <row r="12" spans="1:6" ht="15" customHeight="1">
      <c r="A12" s="144" t="s">
        <v>20</v>
      </c>
      <c r="B12" s="119" t="s">
        <v>27</v>
      </c>
      <c r="C12" s="142" t="s">
        <v>93</v>
      </c>
      <c r="D12" s="142"/>
      <c r="E12" s="142"/>
      <c r="F12" s="142"/>
    </row>
    <row r="13" spans="1:6" ht="15.75" customHeight="1">
      <c r="A13" s="144"/>
      <c r="B13" s="73"/>
      <c r="C13" s="142" t="s">
        <v>94</v>
      </c>
      <c r="D13" s="142"/>
      <c r="E13" s="142"/>
      <c r="F13" s="142"/>
    </row>
    <row r="14" spans="1:6" ht="15.75" customHeight="1">
      <c r="A14" s="144"/>
      <c r="B14" s="73"/>
      <c r="C14" s="143"/>
      <c r="D14" s="143"/>
      <c r="E14" s="143"/>
      <c r="F14" s="143"/>
    </row>
    <row r="15" spans="1:6" ht="15.75" customHeight="1">
      <c r="A15" s="144"/>
      <c r="B15" s="73"/>
      <c r="C15" s="179"/>
      <c r="D15" s="179"/>
      <c r="E15" s="179"/>
      <c r="F15" s="179"/>
    </row>
    <row r="16" spans="1:6" ht="15.75">
      <c r="A16" s="103"/>
      <c r="B16" s="104"/>
      <c r="C16" s="181" t="s">
        <v>90</v>
      </c>
      <c r="D16" s="181"/>
      <c r="E16" s="181"/>
      <c r="F16" s="181"/>
    </row>
    <row r="17" spans="1:6" ht="13.5" thickBot="1">
      <c r="A17" s="5"/>
      <c r="B17" s="72"/>
      <c r="C17" s="5"/>
      <c r="D17" s="5"/>
      <c r="E17" s="5"/>
      <c r="F17" s="5"/>
    </row>
    <row r="18" spans="1:6" ht="15.75">
      <c r="A18" s="30" t="s">
        <v>2</v>
      </c>
      <c r="B18" s="31" t="s">
        <v>3</v>
      </c>
      <c r="C18" s="31" t="s">
        <v>5</v>
      </c>
      <c r="D18" s="31" t="s">
        <v>4</v>
      </c>
      <c r="E18" s="32" t="s">
        <v>6</v>
      </c>
      <c r="F18" s="33" t="s">
        <v>7</v>
      </c>
    </row>
    <row r="19" spans="1:6" ht="14.25">
      <c r="A19" s="48" t="s">
        <v>9</v>
      </c>
      <c r="B19" s="49" t="s">
        <v>28</v>
      </c>
      <c r="C19" s="50"/>
      <c r="D19" s="50"/>
      <c r="E19" s="25"/>
      <c r="F19" s="34"/>
    </row>
    <row r="20" spans="1:6" ht="12.75">
      <c r="A20" s="48" t="s">
        <v>10</v>
      </c>
      <c r="B20" s="62" t="s">
        <v>47</v>
      </c>
      <c r="C20" s="62">
        <v>6</v>
      </c>
      <c r="D20" s="63" t="s">
        <v>1</v>
      </c>
      <c r="E20" s="67"/>
      <c r="F20" s="35">
        <f aca="true" t="shared" si="0" ref="F20:F26">SUM(E20*C20)</f>
        <v>0</v>
      </c>
    </row>
    <row r="21" spans="1:6" ht="12.75">
      <c r="A21" s="48" t="s">
        <v>11</v>
      </c>
      <c r="B21" s="62" t="s">
        <v>48</v>
      </c>
      <c r="C21" s="62">
        <v>6</v>
      </c>
      <c r="D21" s="63" t="s">
        <v>1</v>
      </c>
      <c r="E21" s="67"/>
      <c r="F21" s="35">
        <f t="shared" si="0"/>
        <v>0</v>
      </c>
    </row>
    <row r="22" spans="1:6" ht="12.75">
      <c r="A22" s="78" t="s">
        <v>12</v>
      </c>
      <c r="B22" s="80" t="s">
        <v>55</v>
      </c>
      <c r="C22" s="62">
        <v>1</v>
      </c>
      <c r="D22" s="63" t="s">
        <v>107</v>
      </c>
      <c r="E22" s="67"/>
      <c r="F22" s="35">
        <f t="shared" si="0"/>
        <v>0</v>
      </c>
    </row>
    <row r="23" spans="1:6" ht="12.75">
      <c r="A23" s="78" t="s">
        <v>13</v>
      </c>
      <c r="B23" s="62" t="s">
        <v>56</v>
      </c>
      <c r="C23" s="62">
        <v>1</v>
      </c>
      <c r="D23" s="63" t="s">
        <v>1</v>
      </c>
      <c r="E23" s="67"/>
      <c r="F23" s="35">
        <f t="shared" si="0"/>
        <v>0</v>
      </c>
    </row>
    <row r="24" spans="1:6" ht="12.75">
      <c r="A24" s="78" t="s">
        <v>14</v>
      </c>
      <c r="B24" s="79" t="s">
        <v>49</v>
      </c>
      <c r="C24" s="62">
        <v>1</v>
      </c>
      <c r="D24" s="63" t="s">
        <v>1</v>
      </c>
      <c r="E24" s="67"/>
      <c r="F24" s="35">
        <f t="shared" si="0"/>
        <v>0</v>
      </c>
    </row>
    <row r="25" spans="1:6" ht="12.75">
      <c r="A25" s="78" t="s">
        <v>15</v>
      </c>
      <c r="B25" s="79" t="s">
        <v>50</v>
      </c>
      <c r="C25" s="62">
        <v>1</v>
      </c>
      <c r="D25" s="63" t="s">
        <v>1</v>
      </c>
      <c r="E25" s="67"/>
      <c r="F25" s="35">
        <f t="shared" si="0"/>
        <v>0</v>
      </c>
    </row>
    <row r="26" spans="1:6" ht="12.75">
      <c r="A26" s="78" t="s">
        <v>16</v>
      </c>
      <c r="B26" s="79" t="s">
        <v>110</v>
      </c>
      <c r="C26" s="62">
        <v>1</v>
      </c>
      <c r="D26" s="63" t="s">
        <v>1</v>
      </c>
      <c r="E26" s="67"/>
      <c r="F26" s="35">
        <f t="shared" si="0"/>
        <v>0</v>
      </c>
    </row>
    <row r="27" spans="1:6" ht="15.75" thickBot="1">
      <c r="A27" s="51" t="s">
        <v>17</v>
      </c>
      <c r="B27" s="52" t="s">
        <v>29</v>
      </c>
      <c r="C27" s="53"/>
      <c r="D27" s="53"/>
      <c r="E27" s="36"/>
      <c r="F27" s="37">
        <f>SUM(F20:F26)</f>
        <v>0</v>
      </c>
    </row>
    <row r="28" spans="1:6" ht="15.75" thickBot="1">
      <c r="A28" s="54"/>
      <c r="B28" s="55"/>
      <c r="C28" s="56"/>
      <c r="D28" s="57"/>
      <c r="E28" s="26"/>
      <c r="F28" s="4"/>
    </row>
    <row r="29" spans="1:6" ht="14.25">
      <c r="A29" s="58"/>
      <c r="B29" s="59" t="s">
        <v>32</v>
      </c>
      <c r="C29" s="60"/>
      <c r="D29" s="60"/>
      <c r="E29" s="38"/>
      <c r="F29" s="39"/>
    </row>
    <row r="30" spans="1:6" ht="12.75">
      <c r="A30" s="48" t="s">
        <v>18</v>
      </c>
      <c r="B30" s="62" t="s">
        <v>21</v>
      </c>
      <c r="C30" s="64">
        <v>1</v>
      </c>
      <c r="D30" s="65" t="s">
        <v>1</v>
      </c>
      <c r="E30" s="68"/>
      <c r="F30" s="35">
        <f>SUM(E30*C30)</f>
        <v>0</v>
      </c>
    </row>
    <row r="31" spans="1:6" ht="12.75">
      <c r="A31" s="48" t="s">
        <v>36</v>
      </c>
      <c r="B31" s="62" t="s">
        <v>35</v>
      </c>
      <c r="C31" s="64">
        <v>1</v>
      </c>
      <c r="D31" s="65" t="s">
        <v>1</v>
      </c>
      <c r="E31" s="68"/>
      <c r="F31" s="35">
        <f>SUM(E31*C31)</f>
        <v>0</v>
      </c>
    </row>
    <row r="32" spans="1:6" ht="12.75">
      <c r="A32" s="48" t="s">
        <v>51</v>
      </c>
      <c r="B32" s="62" t="s">
        <v>34</v>
      </c>
      <c r="C32" s="61"/>
      <c r="D32" s="65" t="s">
        <v>25</v>
      </c>
      <c r="E32" s="68"/>
      <c r="F32" s="35">
        <f>SUM(E32*C32)</f>
        <v>0</v>
      </c>
    </row>
    <row r="33" spans="1:6" ht="15.75" thickBot="1">
      <c r="A33" s="51" t="s">
        <v>52</v>
      </c>
      <c r="B33" s="52" t="s">
        <v>31</v>
      </c>
      <c r="C33" s="53"/>
      <c r="D33" s="53"/>
      <c r="E33" s="40"/>
      <c r="F33" s="37">
        <f>SUM(F30:F32)</f>
        <v>0</v>
      </c>
    </row>
    <row r="34" spans="1:6" ht="15">
      <c r="A34" s="11"/>
      <c r="B34" s="12"/>
      <c r="C34" s="13"/>
      <c r="D34" s="14"/>
      <c r="E34" s="15"/>
      <c r="F34" s="6"/>
    </row>
    <row r="35" spans="1:6" ht="15">
      <c r="A35" s="16"/>
      <c r="B35" s="17"/>
      <c r="C35" s="5"/>
      <c r="D35" s="5"/>
      <c r="E35" s="18"/>
      <c r="F35" s="7"/>
    </row>
    <row r="36" spans="1:6" ht="15.75" thickBot="1">
      <c r="A36" s="16"/>
      <c r="B36" s="19"/>
      <c r="C36" s="20"/>
      <c r="D36" s="21"/>
      <c r="E36" s="22"/>
      <c r="F36" s="8"/>
    </row>
    <row r="37" spans="1:6" ht="18">
      <c r="A37" s="41"/>
      <c r="B37" s="42" t="s">
        <v>26</v>
      </c>
      <c r="C37" s="43"/>
      <c r="D37" s="189">
        <f>SUM(F27+F33)</f>
        <v>0</v>
      </c>
      <c r="E37" s="190"/>
      <c r="F37" s="191"/>
    </row>
    <row r="38" spans="1:6" ht="18">
      <c r="A38" s="44"/>
      <c r="B38" s="28" t="s">
        <v>33</v>
      </c>
      <c r="C38" s="29"/>
      <c r="D38" s="192">
        <f>D37*21/100</f>
        <v>0</v>
      </c>
      <c r="E38" s="193"/>
      <c r="F38" s="194"/>
    </row>
    <row r="39" spans="1:6" ht="18.75" thickBot="1">
      <c r="A39" s="45"/>
      <c r="B39" s="46" t="s">
        <v>30</v>
      </c>
      <c r="C39" s="47"/>
      <c r="D39" s="195">
        <f>SUM(D37:F38)</f>
        <v>0</v>
      </c>
      <c r="E39" s="196"/>
      <c r="F39" s="197"/>
    </row>
    <row r="40" spans="1:6" ht="15">
      <c r="A40" s="69"/>
      <c r="B40" s="69"/>
      <c r="C40" s="74"/>
      <c r="D40" s="75"/>
      <c r="E40" s="76"/>
      <c r="F40" s="9"/>
    </row>
    <row r="41" spans="1:6" ht="15">
      <c r="A41" s="201" t="s">
        <v>87</v>
      </c>
      <c r="B41" s="202"/>
      <c r="C41" s="202"/>
      <c r="D41" s="202"/>
      <c r="E41" s="202"/>
      <c r="F41" s="203"/>
    </row>
    <row r="42" spans="1:6" ht="15">
      <c r="A42" s="69"/>
      <c r="B42" s="69"/>
      <c r="C42" s="74"/>
      <c r="D42" s="75"/>
      <c r="E42" s="76"/>
      <c r="F42" s="9"/>
    </row>
    <row r="43" spans="1:6" ht="15">
      <c r="A43" s="69"/>
      <c r="B43" s="69"/>
      <c r="C43" s="74"/>
      <c r="D43" s="75"/>
      <c r="E43" s="76"/>
      <c r="F43" s="9"/>
    </row>
    <row r="44" spans="1:6" ht="16.5" customHeight="1">
      <c r="A44" s="105" t="s">
        <v>82</v>
      </c>
      <c r="B44" s="106"/>
      <c r="C44" s="107"/>
      <c r="D44" s="173" t="s">
        <v>37</v>
      </c>
      <c r="E44" s="174"/>
      <c r="F44" s="175"/>
    </row>
    <row r="45" spans="1:6" ht="15">
      <c r="A45" s="113"/>
      <c r="B45" s="69"/>
      <c r="C45" s="74"/>
      <c r="D45" s="176"/>
      <c r="E45" s="143"/>
      <c r="F45" s="177"/>
    </row>
    <row r="46" spans="1:6" ht="20.25" customHeight="1">
      <c r="A46" s="108" t="s">
        <v>8</v>
      </c>
      <c r="B46" s="204" t="s">
        <v>23</v>
      </c>
      <c r="C46" s="204"/>
      <c r="D46" s="176"/>
      <c r="E46" s="143"/>
      <c r="F46" s="177"/>
    </row>
    <row r="47" spans="1:6" ht="15.75">
      <c r="A47" s="108"/>
      <c r="B47" s="109"/>
      <c r="C47" s="109"/>
      <c r="D47" s="176"/>
      <c r="E47" s="143"/>
      <c r="F47" s="177"/>
    </row>
    <row r="48" spans="1:6" ht="15.75">
      <c r="A48" s="110"/>
      <c r="B48" s="111" t="s">
        <v>24</v>
      </c>
      <c r="C48" s="114"/>
      <c r="D48" s="178"/>
      <c r="E48" s="179"/>
      <c r="F48" s="180"/>
    </row>
    <row r="49" spans="1:6" ht="12.75">
      <c r="A49" s="72"/>
      <c r="B49" s="72"/>
      <c r="C49" s="72"/>
      <c r="D49" s="72"/>
      <c r="E49" s="72"/>
      <c r="F49" s="5"/>
    </row>
  </sheetData>
  <sheetProtection sheet="1" selectLockedCells="1"/>
  <mergeCells count="19">
    <mergeCell ref="B2:E2"/>
    <mergeCell ref="D37:F37"/>
    <mergeCell ref="D38:F38"/>
    <mergeCell ref="D39:F39"/>
    <mergeCell ref="A7:A10"/>
    <mergeCell ref="A12:A15"/>
    <mergeCell ref="C7:F7"/>
    <mergeCell ref="C8:F8"/>
    <mergeCell ref="C9:F9"/>
    <mergeCell ref="C10:F10"/>
    <mergeCell ref="A11:F11"/>
    <mergeCell ref="B46:C46"/>
    <mergeCell ref="D44:F48"/>
    <mergeCell ref="C16:F16"/>
    <mergeCell ref="C12:F12"/>
    <mergeCell ref="C13:F13"/>
    <mergeCell ref="C14:F14"/>
    <mergeCell ref="C15:F15"/>
    <mergeCell ref="A41:F41"/>
  </mergeCells>
  <hyperlinks>
    <hyperlink ref="C9" r:id="rId1" display="maria.hubena@kzcr.eu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2.57421875" style="0" customWidth="1"/>
    <col min="2" max="2" width="55.8515625" style="0" customWidth="1"/>
    <col min="3" max="3" width="30.140625" style="0" customWidth="1"/>
    <col min="4" max="4" width="18.421875" style="0" customWidth="1"/>
  </cols>
  <sheetData>
    <row r="1" spans="1:4" ht="13.5" thickBot="1">
      <c r="A1" s="5"/>
      <c r="B1" s="5"/>
      <c r="C1" s="5"/>
      <c r="D1" s="5"/>
    </row>
    <row r="2" spans="1:4" ht="18.75" thickBot="1">
      <c r="A2" s="5"/>
      <c r="B2" s="160" t="s">
        <v>91</v>
      </c>
      <c r="C2" s="162"/>
      <c r="D2" s="5"/>
    </row>
    <row r="3" spans="1:4" ht="12.75">
      <c r="A3" s="5"/>
      <c r="B3" s="1"/>
      <c r="C3" s="1"/>
      <c r="D3" s="5"/>
    </row>
    <row r="4" spans="1:4" ht="15">
      <c r="A4" s="23" t="s">
        <v>19</v>
      </c>
      <c r="B4" s="3" t="s">
        <v>86</v>
      </c>
      <c r="C4" s="1"/>
      <c r="D4" s="5"/>
    </row>
    <row r="5" spans="1:4" ht="15">
      <c r="A5" s="5"/>
      <c r="B5" s="24" t="s">
        <v>80</v>
      </c>
      <c r="C5" s="1"/>
      <c r="D5" s="5"/>
    </row>
    <row r="6" spans="1:4" ht="15">
      <c r="A6" s="5"/>
      <c r="B6" s="24"/>
      <c r="C6" s="1"/>
      <c r="D6" s="5"/>
    </row>
    <row r="7" spans="1:4" ht="15.75" customHeight="1">
      <c r="A7" s="146" t="s">
        <v>95</v>
      </c>
      <c r="B7" s="123" t="s">
        <v>68</v>
      </c>
      <c r="C7" s="182" t="s">
        <v>96</v>
      </c>
      <c r="D7" s="182"/>
    </row>
    <row r="8" spans="1:4" ht="15.75" customHeight="1">
      <c r="A8" s="146"/>
      <c r="B8" s="123" t="s">
        <v>69</v>
      </c>
      <c r="C8" s="233" t="s">
        <v>100</v>
      </c>
      <c r="D8" s="233"/>
    </row>
    <row r="9" spans="1:4" ht="15.75" customHeight="1">
      <c r="A9" s="147"/>
      <c r="B9" s="125" t="s">
        <v>70</v>
      </c>
      <c r="C9" s="234" t="s">
        <v>98</v>
      </c>
      <c r="D9" s="235"/>
    </row>
    <row r="10" spans="1:4" ht="11.25" customHeight="1">
      <c r="A10" s="205"/>
      <c r="B10" s="205"/>
      <c r="C10" s="205"/>
      <c r="D10" s="205"/>
    </row>
    <row r="11" spans="1:4" ht="15.75" customHeight="1">
      <c r="A11" s="126" t="s">
        <v>99</v>
      </c>
      <c r="B11" s="136" t="s">
        <v>27</v>
      </c>
      <c r="C11" s="206" t="s">
        <v>93</v>
      </c>
      <c r="D11" s="206"/>
    </row>
    <row r="12" spans="1:4" ht="15.75" customHeight="1">
      <c r="A12" s="121"/>
      <c r="B12" s="137"/>
      <c r="C12" s="206" t="s">
        <v>94</v>
      </c>
      <c r="D12" s="206"/>
    </row>
    <row r="13" spans="1:4" ht="15.75" customHeight="1">
      <c r="A13" s="121"/>
      <c r="B13" s="137"/>
      <c r="C13" s="207"/>
      <c r="D13" s="207"/>
    </row>
    <row r="14" spans="1:4" ht="15.75" customHeight="1">
      <c r="A14" s="121"/>
      <c r="B14" s="137"/>
      <c r="C14" s="238"/>
      <c r="D14" s="238"/>
    </row>
    <row r="15" spans="1:4" ht="15.75" customHeight="1">
      <c r="A15" s="122"/>
      <c r="B15" s="138"/>
      <c r="C15" s="187" t="s">
        <v>92</v>
      </c>
      <c r="D15" s="188"/>
    </row>
    <row r="16" spans="1:4" ht="15.75" customHeight="1">
      <c r="A16" s="205"/>
      <c r="B16" s="205"/>
      <c r="C16" s="205"/>
      <c r="D16" s="205"/>
    </row>
    <row r="17" spans="1:4" ht="15.75">
      <c r="A17" s="239" t="s">
        <v>65</v>
      </c>
      <c r="B17" s="239"/>
      <c r="C17" s="239"/>
      <c r="D17" s="239"/>
    </row>
    <row r="18" spans="1:5" ht="15.75" customHeight="1">
      <c r="A18" s="127" t="s">
        <v>102</v>
      </c>
      <c r="B18" s="213" t="s">
        <v>59</v>
      </c>
      <c r="C18" s="213"/>
      <c r="D18" s="213"/>
      <c r="E18" s="120"/>
    </row>
    <row r="19" spans="1:5" ht="12.75">
      <c r="A19" s="127" t="s">
        <v>101</v>
      </c>
      <c r="B19" s="142" t="s">
        <v>60</v>
      </c>
      <c r="C19" s="142"/>
      <c r="D19" s="142"/>
      <c r="E19" s="115"/>
    </row>
    <row r="20" spans="1:5" ht="12.75">
      <c r="A20" s="127" t="s">
        <v>103</v>
      </c>
      <c r="B20" s="142" t="s">
        <v>61</v>
      </c>
      <c r="C20" s="142"/>
      <c r="D20" s="142"/>
      <c r="E20" s="115"/>
    </row>
    <row r="21" spans="1:5" ht="12.75">
      <c r="A21" s="127" t="s">
        <v>104</v>
      </c>
      <c r="B21" s="142" t="s">
        <v>62</v>
      </c>
      <c r="C21" s="142"/>
      <c r="D21" s="142"/>
      <c r="E21" s="115"/>
    </row>
    <row r="22" spans="1:5" ht="12.75">
      <c r="A22" s="127" t="s">
        <v>105</v>
      </c>
      <c r="B22" s="142" t="s">
        <v>63</v>
      </c>
      <c r="C22" s="142"/>
      <c r="D22" s="142"/>
      <c r="E22" s="115"/>
    </row>
    <row r="23" spans="1:5" ht="12.75">
      <c r="A23" s="127" t="s">
        <v>106</v>
      </c>
      <c r="B23" s="142" t="s">
        <v>64</v>
      </c>
      <c r="C23" s="142"/>
      <c r="D23" s="142"/>
      <c r="E23" s="115"/>
    </row>
    <row r="24" spans="1:5" ht="15.75">
      <c r="A24" s="214"/>
      <c r="B24" s="214"/>
      <c r="C24" s="214"/>
      <c r="D24" s="214"/>
      <c r="E24" s="115"/>
    </row>
    <row r="25" spans="1:4" ht="16.5" thickBot="1">
      <c r="A25" s="224"/>
      <c r="B25" s="224"/>
      <c r="C25" s="224"/>
      <c r="D25" s="224"/>
    </row>
    <row r="26" spans="1:4" ht="38.25">
      <c r="A26" s="101" t="s">
        <v>66</v>
      </c>
      <c r="B26" s="229" t="s">
        <v>3</v>
      </c>
      <c r="C26" s="230"/>
      <c r="D26" s="100" t="s">
        <v>85</v>
      </c>
    </row>
    <row r="27" spans="1:4" ht="17.25" customHeight="1">
      <c r="A27" s="48" t="s">
        <v>9</v>
      </c>
      <c r="B27" s="225" t="s">
        <v>59</v>
      </c>
      <c r="C27" s="226"/>
      <c r="D27" s="139">
        <v>0</v>
      </c>
    </row>
    <row r="28" spans="1:4" ht="15.75" customHeight="1">
      <c r="A28" s="48" t="s">
        <v>10</v>
      </c>
      <c r="B28" s="227" t="s">
        <v>60</v>
      </c>
      <c r="C28" s="228"/>
      <c r="D28" s="139">
        <v>0</v>
      </c>
    </row>
    <row r="29" spans="1:4" ht="16.5" customHeight="1">
      <c r="A29" s="48" t="s">
        <v>11</v>
      </c>
      <c r="B29" s="227" t="s">
        <v>61</v>
      </c>
      <c r="C29" s="228"/>
      <c r="D29" s="139">
        <v>0</v>
      </c>
    </row>
    <row r="30" spans="1:4" ht="14.25" customHeight="1">
      <c r="A30" s="48" t="s">
        <v>12</v>
      </c>
      <c r="B30" s="227" t="s">
        <v>62</v>
      </c>
      <c r="C30" s="228"/>
      <c r="D30" s="139">
        <v>0</v>
      </c>
    </row>
    <row r="31" spans="1:4" ht="15" customHeight="1">
      <c r="A31" s="48" t="s">
        <v>13</v>
      </c>
      <c r="B31" s="236" t="s">
        <v>63</v>
      </c>
      <c r="C31" s="237"/>
      <c r="D31" s="139">
        <v>0</v>
      </c>
    </row>
    <row r="32" spans="1:4" ht="17.25" customHeight="1" thickBot="1">
      <c r="A32" s="51" t="s">
        <v>14</v>
      </c>
      <c r="B32" s="215" t="s">
        <v>64</v>
      </c>
      <c r="C32" s="216"/>
      <c r="D32" s="139">
        <v>0</v>
      </c>
    </row>
    <row r="33" spans="1:4" ht="15.75" thickBot="1">
      <c r="A33" s="212"/>
      <c r="B33" s="212"/>
      <c r="C33" s="212"/>
      <c r="D33" s="212"/>
    </row>
    <row r="34" spans="1:4" ht="18">
      <c r="A34" s="231" t="s">
        <v>26</v>
      </c>
      <c r="B34" s="232"/>
      <c r="C34" s="232"/>
      <c r="D34" s="116">
        <f>SUM(D27:D32)</f>
        <v>0</v>
      </c>
    </row>
    <row r="35" spans="1:4" ht="18">
      <c r="A35" s="208" t="s">
        <v>33</v>
      </c>
      <c r="B35" s="209"/>
      <c r="C35" s="209"/>
      <c r="D35" s="117">
        <f>D34*21/100</f>
        <v>0</v>
      </c>
    </row>
    <row r="36" spans="1:4" ht="18.75" thickBot="1">
      <c r="A36" s="210" t="s">
        <v>30</v>
      </c>
      <c r="B36" s="211"/>
      <c r="C36" s="211"/>
      <c r="D36" s="118">
        <f>SUM(D34:D35)</f>
        <v>0</v>
      </c>
    </row>
    <row r="37" spans="1:4" ht="15">
      <c r="A37" s="69"/>
      <c r="B37" s="69"/>
      <c r="C37" s="74"/>
      <c r="D37" s="9"/>
    </row>
    <row r="38" spans="1:4" ht="15" customHeight="1">
      <c r="A38" s="218" t="s">
        <v>84</v>
      </c>
      <c r="B38" s="219"/>
      <c r="C38" s="217" t="s">
        <v>37</v>
      </c>
      <c r="D38" s="175"/>
    </row>
    <row r="39" spans="1:4" ht="15" customHeight="1">
      <c r="A39" s="220"/>
      <c r="B39" s="221"/>
      <c r="C39" s="176"/>
      <c r="D39" s="177"/>
    </row>
    <row r="40" spans="1:4" ht="23.25" customHeight="1">
      <c r="A40" s="222"/>
      <c r="B40" s="223"/>
      <c r="C40" s="178"/>
      <c r="D40" s="180"/>
    </row>
    <row r="41" spans="1:4" ht="15">
      <c r="A41" s="69"/>
      <c r="B41" s="69"/>
      <c r="C41" s="74"/>
      <c r="D41" s="10"/>
    </row>
    <row r="42" spans="1:4" ht="15">
      <c r="A42" s="69"/>
      <c r="B42" s="69"/>
      <c r="C42" s="112"/>
      <c r="D42" s="112"/>
    </row>
    <row r="43" spans="1:4" ht="15.75">
      <c r="A43" s="77"/>
      <c r="B43" s="70"/>
      <c r="C43" s="112"/>
      <c r="D43" s="112"/>
    </row>
    <row r="44" spans="1:4" ht="15.75">
      <c r="A44" s="77"/>
      <c r="B44" s="70"/>
      <c r="C44" s="112"/>
      <c r="D44" s="112"/>
    </row>
    <row r="45" spans="1:4" ht="15.75">
      <c r="A45" s="77"/>
      <c r="B45" s="71"/>
      <c r="C45" s="112"/>
      <c r="D45" s="112"/>
    </row>
    <row r="46" spans="1:4" ht="12.75">
      <c r="A46" s="72"/>
      <c r="B46" s="72"/>
      <c r="C46" s="72"/>
      <c r="D46" s="5"/>
    </row>
    <row r="47" spans="1:4" ht="12.75">
      <c r="A47" s="72"/>
      <c r="B47" s="72"/>
      <c r="C47" s="72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</sheetData>
  <sheetProtection selectLockedCells="1"/>
  <mergeCells count="34">
    <mergeCell ref="C14:D14"/>
    <mergeCell ref="C15:D15"/>
    <mergeCell ref="A16:D16"/>
    <mergeCell ref="A17:D17"/>
    <mergeCell ref="B29:C29"/>
    <mergeCell ref="B30:C30"/>
    <mergeCell ref="B26:C26"/>
    <mergeCell ref="A34:C34"/>
    <mergeCell ref="B2:C2"/>
    <mergeCell ref="A7:A9"/>
    <mergeCell ref="C7:D7"/>
    <mergeCell ref="C8:D8"/>
    <mergeCell ref="C9:D9"/>
    <mergeCell ref="B31:C31"/>
    <mergeCell ref="B21:D21"/>
    <mergeCell ref="B22:D22"/>
    <mergeCell ref="B23:D23"/>
    <mergeCell ref="A24:D24"/>
    <mergeCell ref="B32:C32"/>
    <mergeCell ref="C38:D40"/>
    <mergeCell ref="A38:B40"/>
    <mergeCell ref="A25:D25"/>
    <mergeCell ref="B27:C27"/>
    <mergeCell ref="B28:C28"/>
    <mergeCell ref="A10:D10"/>
    <mergeCell ref="C11:D11"/>
    <mergeCell ref="C12:D12"/>
    <mergeCell ref="C13:D13"/>
    <mergeCell ref="A35:C35"/>
    <mergeCell ref="A36:C36"/>
    <mergeCell ref="A33:D33"/>
    <mergeCell ref="B18:D18"/>
    <mergeCell ref="B19:D19"/>
    <mergeCell ref="B20:D20"/>
  </mergeCells>
  <hyperlinks>
    <hyperlink ref="C9" r:id="rId1" display="maria.hubena@kzcr.eu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 Novák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Prejza</dc:creator>
  <cp:keywords/>
  <dc:description/>
  <cp:lastModifiedBy>Kremličková Václava</cp:lastModifiedBy>
  <cp:lastPrinted>2022-10-11T11:57:47Z</cp:lastPrinted>
  <dcterms:created xsi:type="dcterms:W3CDTF">2013-11-06T07:53:24Z</dcterms:created>
  <dcterms:modified xsi:type="dcterms:W3CDTF">2022-11-22T09:24:10Z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