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<sst xmlns="http://schemas.openxmlformats.org/spreadsheetml/2006/main" count="118" uniqueCount="49">
  <si>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</si>
  <si>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</si>
  <si>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</si>
  <si>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</si>
  <si>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</si>
  <si>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</si>
  <si>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</si>
  <si>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</si>
  <si>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</si>
  <si>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</si>
  <si>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</si>
  <si>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</si>
  <si>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</si>
  <si>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</si>
  <si>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</si>
  <si>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</si>
  <si>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</si>
  <si>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</si>
  <si>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</si>
  <si>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INJ SOL</t>
  </si>
  <si>
    <t>1 x 2 ml</t>
  </si>
  <si>
    <t>Klindamycin 150mg/ml</t>
  </si>
  <si>
    <t>J01FF01</t>
  </si>
  <si>
    <t>1 x 4 ml</t>
  </si>
  <si>
    <t>Jeden ml infuzního roztoku obsahuje clindamycinum 150 mg (ve formě clindamycini dihydrogenophosphas). Jedna 4ml ampulka obsahuje clindamycinum 600 mg.</t>
  </si>
  <si>
    <t>Jeden ml infuzního roztoku obsahuje clindamycinum 150 mg (ve formě clindamycini dihydrogenophosphas). Jedna 2ml ampulka obsahuje clindamycinum 300 mg.</t>
  </si>
  <si>
    <t>Klindamycin 150 mg</t>
  </si>
  <si>
    <t>Klindamycin 300 mg</t>
  </si>
  <si>
    <t>CPS DUR</t>
  </si>
  <si>
    <t>1 x 16 cps dur</t>
  </si>
  <si>
    <t>Tigecyklin 50 mg</t>
  </si>
  <si>
    <t>J01AA12</t>
  </si>
  <si>
    <t xml:space="preserve">INF PLV SOL </t>
  </si>
  <si>
    <t>10 x 50 mg</t>
  </si>
  <si>
    <t>Jedna 5ml injekční lahvička obsahuje tigecyclinum 50 mg. Po rekonstituci obsahuje 1 ml roztoku tigecyclinum 10 mg.</t>
  </si>
  <si>
    <t>Clindamycinum (clindamycini hydrochloridum) 150 mg v jedné tvrdé tobolce. 1 tvrdá tobolka obsahuje 209,485 mg monohydrátu laktosy.</t>
  </si>
  <si>
    <t>Clindamycinum (clindamycini hydrochloridum) 300 mg v jedné tvrdé tobolce. 1 tvrdá tobolka obsahuje 253,97 mg monohydrátu laktosy.</t>
  </si>
  <si>
    <t>Vancomycin 500 mg</t>
  </si>
  <si>
    <t>J01XA01</t>
  </si>
  <si>
    <t>Vancomycin 1000 mg</t>
  </si>
  <si>
    <t>INF PLV</t>
  </si>
  <si>
    <t>1 x 1000 mg</t>
  </si>
  <si>
    <t>1 x 500 mg</t>
  </si>
  <si>
    <t>Jedna injekční lahvička obsahuje vancomycini hydrochloridum 1000 mg, odpovídající vancomycinum 1 000 000 IU.</t>
  </si>
  <si>
    <t>Jedna injekční lahvička obsahuje vancomycini hydrochloridum 500 mg, odpovídající vancomycinum 500 000 IU.</t>
  </si>
  <si>
    <r>
      <t xml:space="preserve">Část 1: </t>
    </r>
    <r>
      <rPr>
        <sz val="12"/>
        <color theme="1"/>
        <rFont val="Calibri"/>
        <family val="2"/>
        <scheme val="minor"/>
      </rPr>
      <t xml:space="preserve"> Léčivé přípravky s účinnou látkou TIGECYKLIN inj</t>
    </r>
  </si>
  <si>
    <r>
      <t xml:space="preserve">Část 2: </t>
    </r>
    <r>
      <rPr>
        <sz val="12"/>
        <color theme="1"/>
        <rFont val="Calibri"/>
        <family val="2"/>
        <scheme val="minor"/>
      </rPr>
      <t xml:space="preserve"> Léčivé přípravky s účinnou látkou KLINDAMYCIN inj</t>
    </r>
  </si>
  <si>
    <r>
      <t xml:space="preserve">Část 3: </t>
    </r>
    <r>
      <rPr>
        <sz val="12"/>
        <color theme="1"/>
        <rFont val="Calibri"/>
        <family val="2"/>
        <scheme val="minor"/>
      </rPr>
      <t xml:space="preserve"> Léčivé přípravky s účinnou látkou KLINDAMYCIN tbl</t>
    </r>
  </si>
  <si>
    <r>
      <t xml:space="preserve">Část 4: </t>
    </r>
    <r>
      <rPr>
        <sz val="12"/>
        <color theme="1"/>
        <rFont val="Calibri"/>
        <family val="2"/>
        <scheme val="minor"/>
      </rPr>
      <t xml:space="preserve"> Léčivé přípravky s účinnou látkou VANKOMYCIN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</si>
</sst>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85"/>
  <sheetViews>
    <sheetView tabSelected="1" workbookViewId="0" topLeftCell="A1">
      <selection activeCell="I64" sqref="I64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1" customWidth="1"/>
  </cols>
  <sheetData>
    <row r="2" ht="15.75">
      <c r="A2" s="1" t="s">
        <v>0</v>
      </c>
    </row>
    <row r="3" ht="15.75">
      <c r="A3" s="1"/>
    </row>
    <row r="4" ht="15.75">
      <c r="A4" s="1" t="s">
        <v>45</v>
      </c>
    </row>
    <row r="5" ht="15.75" thickBot="1"/>
    <row r="6" spans="1:14" ht="15" customHeight="1" thickBot="1">
      <c r="A6" s="23"/>
      <c r="B6" s="23" t="s">
        <v>1</v>
      </c>
      <c r="C6" s="24" t="s">
        <v>7</v>
      </c>
      <c r="D6" s="24" t="s">
        <v>8</v>
      </c>
      <c r="E6" s="23" t="s">
        <v>2</v>
      </c>
      <c r="F6" s="25" t="s">
        <v>3</v>
      </c>
      <c r="G6" s="25" t="s">
        <v>5</v>
      </c>
      <c r="H6" s="23" t="s">
        <v>10</v>
      </c>
      <c r="I6" s="24" t="s">
        <v>11</v>
      </c>
      <c r="J6" s="24" t="s">
        <v>9</v>
      </c>
      <c r="K6" s="24" t="s">
        <v>17</v>
      </c>
      <c r="L6" s="26" t="s">
        <v>12</v>
      </c>
      <c r="M6" s="26" t="s">
        <v>15</v>
      </c>
      <c r="N6" s="24" t="s">
        <v>14</v>
      </c>
    </row>
    <row r="7" spans="1:14" ht="15.75" customHeight="1" thickBot="1">
      <c r="A7" s="23"/>
      <c r="B7" s="23"/>
      <c r="C7" s="24"/>
      <c r="D7" s="24"/>
      <c r="E7" s="23"/>
      <c r="F7" s="25"/>
      <c r="G7" s="25"/>
      <c r="H7" s="23"/>
      <c r="I7" s="24"/>
      <c r="J7" s="24"/>
      <c r="K7" s="24"/>
      <c r="L7" s="26"/>
      <c r="M7" s="26"/>
      <c r="N7" s="24"/>
    </row>
    <row r="8" spans="1:14" ht="17.25" customHeight="1" thickBot="1">
      <c r="A8" s="27" t="s">
        <v>6</v>
      </c>
      <c r="B8" s="28" t="s">
        <v>30</v>
      </c>
      <c r="C8" s="29" t="s">
        <v>31</v>
      </c>
      <c r="D8" s="30">
        <v>388</v>
      </c>
      <c r="E8" s="27"/>
      <c r="F8" s="27"/>
      <c r="G8" s="27"/>
      <c r="H8" s="28" t="s">
        <v>32</v>
      </c>
      <c r="I8" s="27" t="s">
        <v>33</v>
      </c>
      <c r="J8" s="31"/>
      <c r="K8" s="31"/>
      <c r="L8" s="31">
        <f aca="true" t="shared" si="0" ref="L8">D8*J8</f>
        <v>0</v>
      </c>
      <c r="M8" s="31">
        <f aca="true" t="shared" si="1" ref="M8">L8*1.1</f>
        <v>0</v>
      </c>
      <c r="N8" s="31"/>
    </row>
    <row r="9" spans="1:14" ht="17.25" customHeight="1" thickBot="1">
      <c r="A9" s="27"/>
      <c r="B9" s="28"/>
      <c r="C9" s="29"/>
      <c r="D9" s="30"/>
      <c r="E9" s="27"/>
      <c r="F9" s="27"/>
      <c r="G9" s="27"/>
      <c r="H9" s="28"/>
      <c r="I9" s="27"/>
      <c r="J9" s="31"/>
      <c r="K9" s="31"/>
      <c r="L9" s="31"/>
      <c r="M9" s="31"/>
      <c r="N9" s="31"/>
    </row>
    <row r="10" spans="2:13" s="22" customFormat="1" ht="17.25" customHeight="1" thickBot="1">
      <c r="B10" s="15"/>
      <c r="C10" s="16"/>
      <c r="D10" s="17"/>
      <c r="H10" s="15"/>
      <c r="K10" s="18"/>
      <c r="L10" s="19"/>
      <c r="M10" s="19"/>
    </row>
    <row r="11" spans="8:13" ht="15.75" thickBot="1">
      <c r="H11" s="12"/>
      <c r="I11" s="13"/>
      <c r="K11" s="2" t="s">
        <v>4</v>
      </c>
      <c r="L11" s="8">
        <f>SUM(L8:L9)</f>
        <v>0</v>
      </c>
      <c r="M11" s="8">
        <f>SUM(M8:M9)</f>
        <v>0</v>
      </c>
    </row>
    <row r="12" spans="10:13" ht="15">
      <c r="J12" s="4"/>
      <c r="K12" s="4"/>
      <c r="L12" s="4"/>
      <c r="M12" s="4"/>
    </row>
    <row r="13" spans="2:12" ht="15">
      <c r="B13" s="5" t="s">
        <v>16</v>
      </c>
      <c r="L13" s="4"/>
    </row>
    <row r="14" ht="15">
      <c r="L14" s="4"/>
    </row>
    <row r="15" ht="15">
      <c r="L15" s="4"/>
    </row>
    <row r="16" spans="2:12" ht="15">
      <c r="B16" s="6" t="s">
        <v>13</v>
      </c>
      <c r="L16" s="4"/>
    </row>
    <row r="17" ht="15">
      <c r="L17" s="4"/>
    </row>
    <row r="18" spans="1:172" ht="15">
      <c r="A18" s="7" t="s">
        <v>6</v>
      </c>
      <c r="B18" s="14" t="s">
        <v>34</v>
      </c>
      <c r="C18" s="14"/>
      <c r="D18" s="14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7"/>
      <c r="B19" s="14"/>
      <c r="C19" s="14"/>
      <c r="D19" s="14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1" ht="15.75">
      <c r="A21" s="1"/>
    </row>
    <row r="23" ht="15.75">
      <c r="A23" s="1" t="s">
        <v>46</v>
      </c>
    </row>
    <row r="24" ht="15.75" thickBot="1"/>
    <row r="25" spans="1:14" ht="15" customHeight="1" thickBot="1">
      <c r="A25" s="23"/>
      <c r="B25" s="23" t="s">
        <v>1</v>
      </c>
      <c r="C25" s="24" t="s">
        <v>7</v>
      </c>
      <c r="D25" s="24" t="s">
        <v>8</v>
      </c>
      <c r="E25" s="23" t="s">
        <v>2</v>
      </c>
      <c r="F25" s="25" t="s">
        <v>3</v>
      </c>
      <c r="G25" s="25" t="s">
        <v>5</v>
      </c>
      <c r="H25" s="23" t="s">
        <v>10</v>
      </c>
      <c r="I25" s="24" t="s">
        <v>11</v>
      </c>
      <c r="J25" s="24" t="s">
        <v>9</v>
      </c>
      <c r="K25" s="24" t="s">
        <v>17</v>
      </c>
      <c r="L25" s="26" t="s">
        <v>12</v>
      </c>
      <c r="M25" s="26" t="s">
        <v>15</v>
      </c>
      <c r="N25" s="24" t="s">
        <v>14</v>
      </c>
    </row>
    <row r="26" spans="1:14" ht="15.75" customHeight="1" thickBot="1">
      <c r="A26" s="23"/>
      <c r="B26" s="23"/>
      <c r="C26" s="24"/>
      <c r="D26" s="24"/>
      <c r="E26" s="23"/>
      <c r="F26" s="25"/>
      <c r="G26" s="25"/>
      <c r="H26" s="23"/>
      <c r="I26" s="24"/>
      <c r="J26" s="24"/>
      <c r="K26" s="24"/>
      <c r="L26" s="26"/>
      <c r="M26" s="26"/>
      <c r="N26" s="24"/>
    </row>
    <row r="27" spans="1:14" ht="17.25" customHeight="1" thickBot="1">
      <c r="A27" s="27" t="s">
        <v>6</v>
      </c>
      <c r="B27" s="28" t="s">
        <v>21</v>
      </c>
      <c r="C27" s="29" t="s">
        <v>22</v>
      </c>
      <c r="D27" s="30">
        <v>9120</v>
      </c>
      <c r="E27" s="27"/>
      <c r="F27" s="27"/>
      <c r="G27" s="27"/>
      <c r="H27" s="28" t="s">
        <v>19</v>
      </c>
      <c r="I27" s="27" t="s">
        <v>20</v>
      </c>
      <c r="J27" s="31"/>
      <c r="K27" s="31"/>
      <c r="L27" s="31">
        <f aca="true" t="shared" si="2" ref="L27:L29">D27*J27</f>
        <v>0</v>
      </c>
      <c r="M27" s="31">
        <f aca="true" t="shared" si="3" ref="M27:M29">L27*1.1</f>
        <v>0</v>
      </c>
      <c r="N27" s="31"/>
    </row>
    <row r="28" spans="1:14" ht="17.25" customHeight="1" thickBot="1">
      <c r="A28" s="27"/>
      <c r="B28" s="28"/>
      <c r="C28" s="29"/>
      <c r="D28" s="30"/>
      <c r="E28" s="27"/>
      <c r="F28" s="27"/>
      <c r="G28" s="27"/>
      <c r="H28" s="28"/>
      <c r="I28" s="27"/>
      <c r="J28" s="31"/>
      <c r="K28" s="31"/>
      <c r="L28" s="31"/>
      <c r="M28" s="31"/>
      <c r="N28" s="31"/>
    </row>
    <row r="29" spans="1:172" s="9" customFormat="1" ht="17.25" customHeight="1" thickBot="1">
      <c r="A29" s="27" t="s">
        <v>18</v>
      </c>
      <c r="B29" s="28" t="s">
        <v>21</v>
      </c>
      <c r="C29" s="29" t="s">
        <v>22</v>
      </c>
      <c r="D29" s="30">
        <v>65730</v>
      </c>
      <c r="E29" s="27"/>
      <c r="F29" s="27"/>
      <c r="G29" s="27"/>
      <c r="H29" s="28" t="s">
        <v>19</v>
      </c>
      <c r="I29" s="27" t="s">
        <v>23</v>
      </c>
      <c r="J29" s="27"/>
      <c r="K29" s="27"/>
      <c r="L29" s="31">
        <f t="shared" si="2"/>
        <v>0</v>
      </c>
      <c r="M29" s="31">
        <f t="shared" si="3"/>
        <v>0</v>
      </c>
      <c r="N29" s="27"/>
      <c r="O29" s="3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</row>
    <row r="30" spans="1:172" s="10" customFormat="1" ht="17.25" customHeight="1" thickBot="1">
      <c r="A30" s="27"/>
      <c r="B30" s="28"/>
      <c r="C30" s="29"/>
      <c r="D30" s="30"/>
      <c r="E30" s="27"/>
      <c r="F30" s="27"/>
      <c r="G30" s="27"/>
      <c r="H30" s="28"/>
      <c r="I30" s="27"/>
      <c r="J30" s="27"/>
      <c r="K30" s="27"/>
      <c r="L30" s="31"/>
      <c r="M30" s="31"/>
      <c r="N30" s="27"/>
      <c r="O30" s="3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</row>
    <row r="31" spans="2:13" s="22" customFormat="1" ht="17.25" customHeight="1" thickBot="1">
      <c r="B31" s="15"/>
      <c r="C31" s="16"/>
      <c r="D31" s="17"/>
      <c r="H31" s="15"/>
      <c r="K31" s="18"/>
      <c r="L31" s="19"/>
      <c r="M31" s="19"/>
    </row>
    <row r="32" spans="8:13" ht="15.75" thickBot="1">
      <c r="H32" s="12"/>
      <c r="I32" s="13"/>
      <c r="K32" s="2" t="s">
        <v>4</v>
      </c>
      <c r="L32" s="8">
        <f>SUM(L27:L30)</f>
        <v>0</v>
      </c>
      <c r="M32" s="8">
        <f>SUM(M27:M30)</f>
        <v>0</v>
      </c>
    </row>
    <row r="33" spans="10:13" ht="15">
      <c r="J33" s="4"/>
      <c r="K33" s="4"/>
      <c r="L33" s="4"/>
      <c r="M33" s="4"/>
    </row>
    <row r="34" spans="2:12" ht="15">
      <c r="B34" s="5" t="s">
        <v>16</v>
      </c>
      <c r="L34" s="4"/>
    </row>
    <row r="35" ht="15">
      <c r="L35" s="4"/>
    </row>
    <row r="36" ht="15">
      <c r="L36" s="4"/>
    </row>
    <row r="37" spans="2:12" ht="15">
      <c r="B37" s="6" t="s">
        <v>13</v>
      </c>
      <c r="L37" s="4"/>
    </row>
    <row r="38" ht="15">
      <c r="L38" s="4"/>
    </row>
    <row r="39" spans="1:172" ht="15">
      <c r="A39" s="7" t="s">
        <v>6</v>
      </c>
      <c r="B39" s="14" t="s">
        <v>25</v>
      </c>
      <c r="C39" s="14"/>
      <c r="D39" s="14"/>
      <c r="L39" s="4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</row>
    <row r="40" spans="1:172" ht="15">
      <c r="A40" s="7"/>
      <c r="B40" s="14"/>
      <c r="C40" s="14"/>
      <c r="D40" s="14"/>
      <c r="L40" s="4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</row>
    <row r="41" spans="1:12" ht="15">
      <c r="A41" s="7" t="s">
        <v>18</v>
      </c>
      <c r="B41" s="21" t="s">
        <v>24</v>
      </c>
      <c r="C41" s="21"/>
      <c r="D41" s="21"/>
      <c r="E41" s="21"/>
      <c r="F41" s="21"/>
      <c r="G41" s="21"/>
      <c r="H41" s="21"/>
      <c r="L41" s="4"/>
    </row>
    <row r="45" ht="15.75">
      <c r="A45" s="1" t="s">
        <v>47</v>
      </c>
    </row>
    <row r="46" ht="15.75" thickBot="1"/>
    <row r="47" spans="1:14" ht="15" customHeight="1" thickBot="1">
      <c r="A47" s="23"/>
      <c r="B47" s="23" t="s">
        <v>1</v>
      </c>
      <c r="C47" s="24" t="s">
        <v>7</v>
      </c>
      <c r="D47" s="24" t="s">
        <v>8</v>
      </c>
      <c r="E47" s="23" t="s">
        <v>2</v>
      </c>
      <c r="F47" s="25" t="s">
        <v>3</v>
      </c>
      <c r="G47" s="25" t="s">
        <v>5</v>
      </c>
      <c r="H47" s="23" t="s">
        <v>10</v>
      </c>
      <c r="I47" s="24" t="s">
        <v>11</v>
      </c>
      <c r="J47" s="24" t="s">
        <v>9</v>
      </c>
      <c r="K47" s="24" t="s">
        <v>17</v>
      </c>
      <c r="L47" s="26" t="s">
        <v>12</v>
      </c>
      <c r="M47" s="26" t="s">
        <v>15</v>
      </c>
      <c r="N47" s="24" t="s">
        <v>14</v>
      </c>
    </row>
    <row r="48" spans="1:14" ht="15.75" customHeight="1" thickBot="1">
      <c r="A48" s="23"/>
      <c r="B48" s="23"/>
      <c r="C48" s="24"/>
      <c r="D48" s="24"/>
      <c r="E48" s="23"/>
      <c r="F48" s="25"/>
      <c r="G48" s="25"/>
      <c r="H48" s="23"/>
      <c r="I48" s="24"/>
      <c r="J48" s="24"/>
      <c r="K48" s="24"/>
      <c r="L48" s="26"/>
      <c r="M48" s="26"/>
      <c r="N48" s="24"/>
    </row>
    <row r="49" spans="1:14" ht="17.25" customHeight="1" thickBot="1">
      <c r="A49" s="27" t="s">
        <v>6</v>
      </c>
      <c r="B49" s="28" t="s">
        <v>26</v>
      </c>
      <c r="C49" s="29" t="s">
        <v>22</v>
      </c>
      <c r="D49" s="30">
        <v>62</v>
      </c>
      <c r="E49" s="27"/>
      <c r="F49" s="27"/>
      <c r="G49" s="27"/>
      <c r="H49" s="28" t="s">
        <v>28</v>
      </c>
      <c r="I49" s="27" t="s">
        <v>29</v>
      </c>
      <c r="J49" s="31"/>
      <c r="K49" s="31"/>
      <c r="L49" s="31">
        <f aca="true" t="shared" si="4" ref="L49:L51">D49*J49</f>
        <v>0</v>
      </c>
      <c r="M49" s="31">
        <f aca="true" t="shared" si="5" ref="M49:M51">L49*1.1</f>
        <v>0</v>
      </c>
      <c r="N49" s="31"/>
    </row>
    <row r="50" spans="1:14" ht="17.25" customHeight="1" thickBot="1">
      <c r="A50" s="27"/>
      <c r="B50" s="28"/>
      <c r="C50" s="29"/>
      <c r="D50" s="30"/>
      <c r="E50" s="27"/>
      <c r="F50" s="27"/>
      <c r="G50" s="27"/>
      <c r="H50" s="28"/>
      <c r="I50" s="27"/>
      <c r="J50" s="31"/>
      <c r="K50" s="31"/>
      <c r="L50" s="31"/>
      <c r="M50" s="31"/>
      <c r="N50" s="31"/>
    </row>
    <row r="51" spans="1:14" ht="17.25" customHeight="1" thickBot="1">
      <c r="A51" s="27" t="s">
        <v>18</v>
      </c>
      <c r="B51" s="28" t="s">
        <v>27</v>
      </c>
      <c r="C51" s="29" t="s">
        <v>22</v>
      </c>
      <c r="D51" s="30">
        <v>3264</v>
      </c>
      <c r="E51" s="27"/>
      <c r="F51" s="27"/>
      <c r="G51" s="27"/>
      <c r="H51" s="28" t="s">
        <v>28</v>
      </c>
      <c r="I51" s="27" t="s">
        <v>29</v>
      </c>
      <c r="J51" s="31"/>
      <c r="K51" s="31"/>
      <c r="L51" s="31">
        <f t="shared" si="4"/>
        <v>0</v>
      </c>
      <c r="M51" s="31">
        <f t="shared" si="5"/>
        <v>0</v>
      </c>
      <c r="N51" s="31"/>
    </row>
    <row r="52" spans="1:14" ht="17.25" customHeight="1" thickBot="1">
      <c r="A52" s="27"/>
      <c r="B52" s="28"/>
      <c r="C52" s="29"/>
      <c r="D52" s="30"/>
      <c r="E52" s="27"/>
      <c r="F52" s="27"/>
      <c r="G52" s="27"/>
      <c r="H52" s="28"/>
      <c r="I52" s="27"/>
      <c r="J52" s="31"/>
      <c r="K52" s="31"/>
      <c r="L52" s="31"/>
      <c r="M52" s="31"/>
      <c r="N52" s="31"/>
    </row>
    <row r="53" spans="2:13" s="20" customFormat="1" ht="17.25" customHeight="1" thickBot="1">
      <c r="B53" s="15"/>
      <c r="C53" s="16"/>
      <c r="D53" s="17"/>
      <c r="H53" s="15"/>
      <c r="K53" s="18"/>
      <c r="L53" s="19"/>
      <c r="M53" s="19"/>
    </row>
    <row r="54" spans="8:13" ht="15.75" thickBot="1">
      <c r="H54" s="12"/>
      <c r="I54" s="13"/>
      <c r="K54" s="2" t="s">
        <v>4</v>
      </c>
      <c r="L54" s="8">
        <f>SUM(L49:L52)</f>
        <v>0</v>
      </c>
      <c r="M54" s="8">
        <f>SUM(M49:M52)</f>
        <v>0</v>
      </c>
    </row>
    <row r="55" spans="10:13" ht="15">
      <c r="J55" s="4"/>
      <c r="K55" s="4"/>
      <c r="L55" s="4"/>
      <c r="M55" s="4"/>
    </row>
    <row r="56" spans="2:12" ht="15">
      <c r="B56" s="5" t="s">
        <v>16</v>
      </c>
      <c r="L56" s="4"/>
    </row>
    <row r="57" ht="15">
      <c r="L57" s="4"/>
    </row>
    <row r="58" ht="15">
      <c r="L58" s="4"/>
    </row>
    <row r="59" spans="2:12" ht="15">
      <c r="B59" s="6" t="s">
        <v>13</v>
      </c>
      <c r="L59" s="4"/>
    </row>
    <row r="60" ht="15">
      <c r="L60" s="4"/>
    </row>
    <row r="61" spans="1:2" ht="15">
      <c r="A61" s="7" t="s">
        <v>6</v>
      </c>
      <c r="B61" s="14" t="s">
        <v>35</v>
      </c>
    </row>
    <row r="62" spans="1:2" ht="15">
      <c r="A62" s="7"/>
      <c r="B62" s="14"/>
    </row>
    <row r="63" spans="1:2" ht="15">
      <c r="A63" s="7" t="s">
        <v>18</v>
      </c>
      <c r="B63" s="14" t="s">
        <v>36</v>
      </c>
    </row>
    <row r="67" ht="15.75">
      <c r="A67" s="1" t="s">
        <v>48</v>
      </c>
    </row>
    <row r="68" ht="15.75" thickBot="1"/>
    <row r="69" spans="1:14" ht="15" customHeight="1" thickBot="1">
      <c r="A69" s="23"/>
      <c r="B69" s="23" t="s">
        <v>1</v>
      </c>
      <c r="C69" s="24" t="s">
        <v>7</v>
      </c>
      <c r="D69" s="24" t="s">
        <v>8</v>
      </c>
      <c r="E69" s="23" t="s">
        <v>2</v>
      </c>
      <c r="F69" s="25" t="s">
        <v>3</v>
      </c>
      <c r="G69" s="25" t="s">
        <v>5</v>
      </c>
      <c r="H69" s="23" t="s">
        <v>10</v>
      </c>
      <c r="I69" s="24" t="s">
        <v>11</v>
      </c>
      <c r="J69" s="24" t="s">
        <v>9</v>
      </c>
      <c r="K69" s="24" t="s">
        <v>17</v>
      </c>
      <c r="L69" s="26" t="s">
        <v>12</v>
      </c>
      <c r="M69" s="26" t="s">
        <v>15</v>
      </c>
      <c r="N69" s="24" t="s">
        <v>14</v>
      </c>
    </row>
    <row r="70" spans="1:14" ht="15.75" customHeight="1" thickBot="1">
      <c r="A70" s="23"/>
      <c r="B70" s="23"/>
      <c r="C70" s="24"/>
      <c r="D70" s="24"/>
      <c r="E70" s="23"/>
      <c r="F70" s="25"/>
      <c r="G70" s="25"/>
      <c r="H70" s="23"/>
      <c r="I70" s="24"/>
      <c r="J70" s="24"/>
      <c r="K70" s="24"/>
      <c r="L70" s="26"/>
      <c r="M70" s="26"/>
      <c r="N70" s="24"/>
    </row>
    <row r="71" spans="1:14" ht="17.25" customHeight="1" thickBot="1">
      <c r="A71" s="27" t="s">
        <v>6</v>
      </c>
      <c r="B71" s="28" t="s">
        <v>37</v>
      </c>
      <c r="C71" s="29" t="s">
        <v>38</v>
      </c>
      <c r="D71" s="30">
        <v>17916</v>
      </c>
      <c r="E71" s="27"/>
      <c r="F71" s="27"/>
      <c r="G71" s="27"/>
      <c r="H71" s="28" t="s">
        <v>40</v>
      </c>
      <c r="I71" s="27" t="s">
        <v>42</v>
      </c>
      <c r="J71" s="31"/>
      <c r="K71" s="31"/>
      <c r="L71" s="31">
        <f aca="true" t="shared" si="6" ref="L71">D71*J71</f>
        <v>0</v>
      </c>
      <c r="M71" s="31">
        <f aca="true" t="shared" si="7" ref="M71">L71*1.1</f>
        <v>0</v>
      </c>
      <c r="N71" s="31"/>
    </row>
    <row r="72" spans="1:14" ht="17.25" customHeight="1" thickBot="1">
      <c r="A72" s="27"/>
      <c r="B72" s="28"/>
      <c r="C72" s="29"/>
      <c r="D72" s="30"/>
      <c r="E72" s="27"/>
      <c r="F72" s="27"/>
      <c r="G72" s="27"/>
      <c r="H72" s="28"/>
      <c r="I72" s="27"/>
      <c r="J72" s="31"/>
      <c r="K72" s="31"/>
      <c r="L72" s="31"/>
      <c r="M72" s="31"/>
      <c r="N72" s="31"/>
    </row>
    <row r="73" spans="1:14" ht="17.25" customHeight="1" thickBot="1">
      <c r="A73" s="27" t="s">
        <v>18</v>
      </c>
      <c r="B73" s="28" t="s">
        <v>39</v>
      </c>
      <c r="C73" s="29" t="s">
        <v>38</v>
      </c>
      <c r="D73" s="30">
        <v>26488</v>
      </c>
      <c r="E73" s="27"/>
      <c r="F73" s="27"/>
      <c r="G73" s="27"/>
      <c r="H73" s="28" t="s">
        <v>40</v>
      </c>
      <c r="I73" s="27" t="s">
        <v>41</v>
      </c>
      <c r="J73" s="31"/>
      <c r="K73" s="31"/>
      <c r="L73" s="31">
        <f aca="true" t="shared" si="8" ref="L73">D73*J73</f>
        <v>0</v>
      </c>
      <c r="M73" s="31">
        <f aca="true" t="shared" si="9" ref="M73">L73*1.1</f>
        <v>0</v>
      </c>
      <c r="N73" s="31"/>
    </row>
    <row r="74" spans="1:14" ht="17.25" customHeight="1" thickBot="1">
      <c r="A74" s="27"/>
      <c r="B74" s="28"/>
      <c r="C74" s="29"/>
      <c r="D74" s="30"/>
      <c r="E74" s="27"/>
      <c r="F74" s="27"/>
      <c r="G74" s="27"/>
      <c r="H74" s="28"/>
      <c r="I74" s="27"/>
      <c r="J74" s="31"/>
      <c r="K74" s="31"/>
      <c r="L74" s="31"/>
      <c r="M74" s="31"/>
      <c r="N74" s="31"/>
    </row>
    <row r="75" spans="2:13" s="22" customFormat="1" ht="17.25" customHeight="1" thickBot="1">
      <c r="B75" s="15"/>
      <c r="C75" s="16"/>
      <c r="D75" s="17"/>
      <c r="H75" s="15"/>
      <c r="K75" s="18"/>
      <c r="L75" s="19"/>
      <c r="M75" s="19"/>
    </row>
    <row r="76" spans="8:13" ht="15.75" thickBot="1">
      <c r="H76" s="12"/>
      <c r="I76" s="13"/>
      <c r="K76" s="2" t="s">
        <v>4</v>
      </c>
      <c r="L76" s="8">
        <f>SUM(L71:L74)</f>
        <v>0</v>
      </c>
      <c r="M76" s="8">
        <f>SUM(M71:M74)</f>
        <v>0</v>
      </c>
    </row>
    <row r="77" spans="10:13" ht="15">
      <c r="J77" s="4"/>
      <c r="K77" s="4"/>
      <c r="L77" s="4"/>
      <c r="M77" s="4"/>
    </row>
    <row r="78" spans="2:12" ht="15">
      <c r="B78" s="5" t="s">
        <v>16</v>
      </c>
      <c r="L78" s="4"/>
    </row>
    <row r="79" ht="15">
      <c r="L79" s="4"/>
    </row>
    <row r="80" ht="15">
      <c r="L80" s="4"/>
    </row>
    <row r="81" spans="2:12" ht="15">
      <c r="B81" s="6" t="s">
        <v>13</v>
      </c>
      <c r="L81" s="4"/>
    </row>
    <row r="82" ht="15">
      <c r="L82" s="4"/>
    </row>
    <row r="83" spans="1:2" ht="15">
      <c r="A83" s="7" t="s">
        <v>6</v>
      </c>
      <c r="B83" s="14" t="s">
        <v>44</v>
      </c>
    </row>
    <row r="84" spans="1:2" ht="15">
      <c r="A84" s="7"/>
      <c r="B84" s="14"/>
    </row>
    <row r="85" spans="1:2" ht="15">
      <c r="A85" s="7" t="s">
        <v>18</v>
      </c>
      <c r="B85" s="14" t="s">
        <v>43</v>
      </c>
    </row>
  </sheetData>
  <mergeCells count="155">
    <mergeCell ref="A25:A26"/>
    <mergeCell ref="B25:B26"/>
    <mergeCell ref="C25:C26"/>
    <mergeCell ref="M27:M28"/>
    <mergeCell ref="N27:N28"/>
    <mergeCell ref="N25:N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F25:F26"/>
    <mergeCell ref="G25:G26"/>
    <mergeCell ref="H25:H26"/>
    <mergeCell ref="D25:D26"/>
    <mergeCell ref="E25:E26"/>
    <mergeCell ref="K25:K26"/>
    <mergeCell ref="N29:N30"/>
    <mergeCell ref="O29:O30"/>
    <mergeCell ref="F29:F30"/>
    <mergeCell ref="G29:G30"/>
    <mergeCell ref="H29:H30"/>
    <mergeCell ref="I29:I30"/>
    <mergeCell ref="J29:J30"/>
    <mergeCell ref="A29:A30"/>
    <mergeCell ref="B29:B30"/>
    <mergeCell ref="C29:C30"/>
    <mergeCell ref="D29:D30"/>
    <mergeCell ref="E29:E30"/>
    <mergeCell ref="A47:A48"/>
    <mergeCell ref="B47:B48"/>
    <mergeCell ref="C47:C48"/>
    <mergeCell ref="D49:D50"/>
    <mergeCell ref="E49:E50"/>
    <mergeCell ref="B49:B50"/>
    <mergeCell ref="C49:C50"/>
    <mergeCell ref="N47:N48"/>
    <mergeCell ref="F47:F48"/>
    <mergeCell ref="G47:G48"/>
    <mergeCell ref="H47:H48"/>
    <mergeCell ref="I47:I48"/>
    <mergeCell ref="J47:J48"/>
    <mergeCell ref="D47:D48"/>
    <mergeCell ref="E47:E48"/>
    <mergeCell ref="K47:K48"/>
    <mergeCell ref="L47:L48"/>
    <mergeCell ref="M47:M48"/>
    <mergeCell ref="A49:A50"/>
    <mergeCell ref="N51:N52"/>
    <mergeCell ref="L49:L50"/>
    <mergeCell ref="M49:M50"/>
    <mergeCell ref="N49:N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C6:C7"/>
    <mergeCell ref="D6:D7"/>
    <mergeCell ref="E6:E7"/>
    <mergeCell ref="K51:K52"/>
    <mergeCell ref="L51:L52"/>
    <mergeCell ref="M51:M52"/>
    <mergeCell ref="G49:G50"/>
    <mergeCell ref="H49:H50"/>
    <mergeCell ref="I49:I50"/>
    <mergeCell ref="J49:J50"/>
    <mergeCell ref="K49:K50"/>
    <mergeCell ref="F49:F50"/>
    <mergeCell ref="K29:K30"/>
    <mergeCell ref="L29:L30"/>
    <mergeCell ref="M29:M30"/>
    <mergeCell ref="L25:L26"/>
    <mergeCell ref="M25:M26"/>
    <mergeCell ref="I25:I26"/>
    <mergeCell ref="J25:J26"/>
    <mergeCell ref="M8:M9"/>
    <mergeCell ref="N8:N9"/>
    <mergeCell ref="K6:K7"/>
    <mergeCell ref="L6:L7"/>
    <mergeCell ref="M6:M7"/>
    <mergeCell ref="N6:N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F6:F7"/>
    <mergeCell ref="G6:G7"/>
    <mergeCell ref="H6:H7"/>
    <mergeCell ref="I6:I7"/>
    <mergeCell ref="J6:J7"/>
    <mergeCell ref="A6:A7"/>
    <mergeCell ref="B6:B7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M73:M74"/>
    <mergeCell ref="N73:N74"/>
    <mergeCell ref="K71:K72"/>
    <mergeCell ref="L71:L72"/>
    <mergeCell ref="M71:M72"/>
    <mergeCell ref="N71:N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F71:F72"/>
    <mergeCell ref="G71:G72"/>
    <mergeCell ref="H71:H72"/>
    <mergeCell ref="I71:I72"/>
    <mergeCell ref="J71:J72"/>
    <mergeCell ref="A71:A7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2021-11-25T08:47:56Z</dcterms:modified>
  <cp:category/>
  <cp:version/>
  <cp:contentType/>
  <cp:contentStatus/>
</cp:coreProperties>
</file>