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7_NEMLT\NEMLT_Modernizace zdroje a rozvodů chlazení\03_PROJEKTOVÁ příprava\01_VZ na GP\01_ZD\02_2.kolo\"/>
    </mc:Choice>
  </mc:AlternateContent>
  <xr:revisionPtr revIDLastSave="0" documentId="13_ncr:1_{0B4751D0-70B2-4EF8-A55A-BE0983EB4710}" xr6:coauthVersionLast="47" xr6:coauthVersionMax="47" xr10:uidLastSave="{00000000-0000-0000-0000-000000000000}"/>
  <bookViews>
    <workbookView xWindow="-120" yWindow="-120" windowWidth="29040" windowHeight="17520" tabRatio="754" xr2:uid="{00000000-000D-0000-FFFF-FFFF00000000}"/>
  </bookViews>
  <sheets>
    <sheet name="VP+DPS+IČ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'VP+DPS+IČ'!$A$1:$E$49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5" l="1"/>
  <c r="D29" i="15"/>
  <c r="D20" i="15" l="1"/>
  <c r="E46" i="15" l="1"/>
  <c r="E44" i="15"/>
  <c r="D44" i="15"/>
  <c r="E42" i="15"/>
  <c r="E39" i="15"/>
  <c r="D46" i="15"/>
  <c r="D43" i="15"/>
  <c r="D6" i="15"/>
  <c r="D42" i="15" s="1"/>
  <c r="E6" i="15" l="1"/>
  <c r="E47" i="15"/>
  <c r="E48" i="15" s="1"/>
  <c r="E49" i="15" s="1"/>
  <c r="E29" i="15"/>
  <c r="D47" i="15"/>
  <c r="E20" i="15"/>
  <c r="D48" i="15" l="1"/>
  <c r="D49" i="15" s="1"/>
  <c r="E186" i="8" l="1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93" i="8" l="1"/>
  <c r="E194" i="8" s="1"/>
  <c r="E195" i="8" s="1"/>
  <c r="E176" i="8"/>
  <c r="E167" i="8"/>
  <c r="E16" i="8"/>
  <c r="E35" i="8"/>
  <c r="E45" i="8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143" i="6" s="1"/>
  <c r="E132" i="6"/>
  <c r="G132" i="6" s="1"/>
  <c r="F132" i="6" s="1"/>
  <c r="E126" i="6"/>
  <c r="G126" i="6" s="1"/>
  <c r="F126" i="6" s="1"/>
  <c r="E83" i="6"/>
  <c r="G83" i="6" s="1"/>
  <c r="F83" i="6" s="1"/>
  <c r="E53" i="6"/>
  <c r="G53" i="6" s="1"/>
  <c r="F53" i="6" s="1"/>
  <c r="E60" i="6" l="1"/>
  <c r="G60" i="6" s="1"/>
  <c r="F60" i="6" s="1"/>
  <c r="E12" i="6"/>
  <c r="G12" i="6" s="1"/>
  <c r="F12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<sst xmlns="http://schemas.openxmlformats.org/spreadsheetml/2006/main" count="539" uniqueCount="207">
  <si>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</si>
  <si>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</si>
  <si>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</si>
  <si>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</si>
  <si>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</si>
  <si>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</si>
  <si>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</si>
  <si>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</si>
  <si>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</si>
  <si>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</si>
  <si>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</si>
  <si>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</si>
  <si>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</si>
  <si>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</si>
  <si>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</si>
  <si>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</si>
  <si>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</si>
  <si>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</si>
  <si>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</si>
  <si>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</si>
  <si>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</si>
  <si>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</si>
  <si>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</si>
  <si>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</si>
  <si>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</si>
  <si>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</si>
  <si>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</si>
  <si>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</si>
  <si>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</si>
  <si>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</si>
  <si>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</si>
  <si>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</si>
  <si>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</si>
  <si>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</si>
  <si>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</si>
  <si>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</si>
  <si>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</si>
  <si>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</si>
  <si>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</si>
  <si>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</si>
  <si>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</si>
  <si>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</si>
  <si>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</si>
  <si>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</si>
  <si>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</si>
  <si>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</si>
  <si>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</si>
  <si>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</si>
  <si>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</si>
  <si>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</si>
  <si>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</si>
  <si>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</si>
  <si>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</si>
  <si>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</si>
  <si>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</si>
  <si>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</si>
  <si>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</si>
  <si>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</si>
  <si>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</si>
  <si>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</si>
  <si>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</si>
  <si>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</si>
  <si>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</si>
  <si>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</si>
  <si>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</si>
  <si>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</si>
  <si>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</si>
  <si>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</si>
  <si>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</si>
  <si>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</si>
  <si>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</si>
  <si>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</si>
  <si>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</si>
  <si>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</si>
  <si>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</si>
  <si>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</si>
  <si>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</si>
  <si>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</si>
  <si>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</si>
  <si>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</si>
  <si>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</si>
  <si>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</si>
  <si>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</si>
  <si>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</si>
  <si>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</si>
  <si>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</si>
  <si>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</si>
  <si>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</si>
  <si>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</si>
  <si>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</si>
  <si>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</si>
  <si>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</si>
  <si>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</si>
  <si>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</si>
  <si>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</si>
  <si>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</si>
  <si>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</si>
  <si>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</si>
  <si>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</si>
  <si>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</si>
  <si>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</si>
  <si>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</si>
  <si>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</si>
  <si>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</si>
  <si>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</si>
  <si>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</si>
  <si>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</si>
  <si>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</si>
  <si>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</si>
  <si>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</si>
  <si>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</si>
  <si>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</si>
  <si>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</si>
  <si>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</si>
  <si>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</si>
  <si>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</si>
  <si>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</si>
  <si>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</si>
  <si>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</si>
  <si>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</si>
  <si>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</si>
  <si>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</si>
  <si>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</si>
  <si>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</si>
  <si>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</si>
  <si>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</si>
  <si>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</si>
  <si>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</si>
  <si>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</si>
  <si>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</si>
  <si>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</si>
  <si>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</si>
  <si>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</si>
  <si>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</si>
  <si>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</si>
  <si>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</si>
  <si>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</si>
  <si>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</si>
  <si>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</si>
  <si>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</si>
  <si>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</si>
  <si>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</si>
  <si>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</si>
  <si>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</si>
  <si>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</si>
  <si>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</si>
  <si>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</si>
  <si>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</si>
  <si>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</si>
  <si>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</si>
  <si>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</si>
  <si>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</si>
  <si>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</si>
  <si>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</si>
  <si>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</si>
  <si>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</si>
  <si>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</si>
  <si>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</si>
  <si>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</si>
  <si>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</si>
  <si>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</si>
  <si>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</si>
  <si>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</si>
  <si>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</si>
  <si>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</si>
  <si>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</si>
  <si>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</si>
  <si>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</si>
  <si>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</si>
  <si>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</si>
  <si>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</si>
  <si>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</si>
  <si>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</si>
  <si>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</si>
  <si>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</si>
  <si>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</si>
  <si>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</si>
  <si>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</si>
  <si>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</si>
  <si>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</si>
  <si>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</si>
  <si>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</si>
  <si>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</si>
  <si>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</si>
  <si>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</si>
  <si>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</si>
  <si>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</si>
  <si>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</si>
  <si>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</si>
  <si>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</si>
  <si>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</si>
  <si>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</si>
  <si>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</si>
  <si>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</si>
  <si>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</si>
  <si>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</si>
  <si>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HLUKOVÁ STUDIE</t>
  </si>
  <si>
    <t>SOUPIS STAVEBNÍCH PRACÍ, DODÁVEK A SLUŽEB vč. VÝKAZU VÝMĚR</t>
  </si>
  <si>
    <t>NÁVRH ŘEŠENÍ ORGANIZACE VÝSTAVBY vč. ETAPIZACE</t>
  </si>
  <si>
    <t>Zajištění činnosti autorského dozoru při realizaci stavby (prvních 20 hodin)</t>
  </si>
  <si>
    <t>Ověření předaných podkladů, průzkumy a měření</t>
  </si>
  <si>
    <t>2. FÁZE - PROJEKTOVÁ DOKUMENTACE PRO PROVÁDĚNÍ STAVBY</t>
  </si>
  <si>
    <t>3. FÁZE - INŽENÝRSKÁ ČINNOST</t>
  </si>
  <si>
    <t>Obstarání vydání územního souhlasu popřípadě  stavebního povolení</t>
  </si>
  <si>
    <t>4. FÁZE - SOUČINNOST PŘI VÝBĚRU DODAVATELE STAVBY</t>
  </si>
  <si>
    <t>5. FÁZE - AUTORSKÝ DOZOR PŘI REALIZACI STAVBY</t>
  </si>
  <si>
    <t>3. FÁZE - INŽENÝRSKÁ ČINNOST - obstarání společného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</si>
</sst>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2" borderId="40" xfId="0" applyNumberForma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8" fillId="4" borderId="4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1" fillId="3" borderId="25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26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horizontal="left" vertical="center" indent="2"/>
    </xf>
    <xf numFmtId="0" fontId="0" fillId="3" borderId="5" xfId="0" applyFill="1" applyBorder="1" applyAlignment="1" applyProtection="1">
      <alignment vertical="center"/>
    </xf>
    <xf numFmtId="2" fontId="0" fillId="2" borderId="5" xfId="0" applyNumberFormat="1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1" fillId="3" borderId="30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22" xfId="0" applyFont="1" applyFill="1" applyBorder="1" applyAlignment="1" applyProtection="1">
      <alignment vertical="center"/>
    </xf>
    <xf numFmtId="0" fontId="0" fillId="3" borderId="23" xfId="0" applyFill="1" applyBorder="1" applyAlignment="1" applyProtection="1">
      <alignment vertical="center"/>
    </xf>
    <xf numFmtId="0" fontId="0" fillId="3" borderId="24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38" xfId="0" applyFill="1" applyBorder="1" applyAlignment="1" applyProtection="1">
      <alignment horizontal="left" vertical="center" indent="2"/>
    </xf>
    <xf numFmtId="0" fontId="0" fillId="3" borderId="39" xfId="0" applyFill="1" applyBorder="1" applyAlignment="1" applyProtection="1">
      <alignment vertical="center"/>
    </xf>
    <xf numFmtId="2" fontId="0" fillId="2" borderId="39" xfId="0" applyNumberFormat="1" applyFill="1" applyBorder="1" applyAlignment="1" applyProtection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left" vertical="center" indent="2"/>
    </xf>
    <xf numFmtId="0" fontId="0" fillId="3" borderId="1" xfId="0" applyFill="1" applyBorder="1" applyAlignment="1" applyProtection="1">
      <alignment vertical="center"/>
    </xf>
    <xf numFmtId="2" fontId="0" fillId="2" borderId="1" xfId="0" applyNumberForma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left" vertical="center" indent="2"/>
    </xf>
    <xf numFmtId="0" fontId="7" fillId="3" borderId="1" xfId="0" applyFont="1" applyFill="1" applyBorder="1" applyAlignment="1" applyProtection="1">
      <alignment vertical="center"/>
    </xf>
    <xf numFmtId="2" fontId="0" fillId="2" borderId="6" xfId="0" applyNumberForma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left" vertical="center" indent="2"/>
    </xf>
    <xf numFmtId="0" fontId="0" fillId="3" borderId="6" xfId="0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left" vertical="center" indent="2"/>
    </xf>
    <xf numFmtId="0" fontId="2" fillId="4" borderId="2" xfId="0" applyFont="1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2" fontId="1" fillId="3" borderId="16" xfId="0" applyNumberFormat="1" applyFont="1" applyFill="1" applyBorder="1" applyAlignment="1" applyProtection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2" fontId="1" fillId="3" borderId="17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2" fontId="1" fillId="3" borderId="37" xfId="0" applyNumberFormat="1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2" fontId="0" fillId="4" borderId="18" xfId="0" applyNumberFormat="1" applyFill="1" applyBorder="1" applyAlignment="1" applyProtection="1">
      <alignment horizontal="center" vertical="center"/>
    </xf>
    <xf numFmtId="2" fontId="0" fillId="3" borderId="8" xfId="0" applyNumberForma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2" fontId="0" fillId="4" borderId="19" xfId="0" applyNumberFormat="1" applyFill="1" applyBorder="1" applyAlignment="1" applyProtection="1">
      <alignment horizontal="center" vertical="center"/>
    </xf>
    <xf numFmtId="2" fontId="0" fillId="3" borderId="0" xfId="0" applyNumberForma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2" fontId="2" fillId="4" borderId="20" xfId="0" applyNumberFormat="1" applyFont="1" applyFill="1" applyBorder="1" applyAlignment="1" applyProtection="1">
      <alignment horizontal="center" vertical="center"/>
    </xf>
    <xf numFmtId="2" fontId="2" fillId="3" borderId="12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F0E-5B95-4DEE-B8DA-B8A32E768F52}">
  <dimension ref="A1:MG49"/>
  <sheetViews>
    <sheetView tabSelected="1" view="pageBreakPreview" zoomScale="85" zoomScaleNormal="85" zoomScaleSheetLayoutView="85" zoomScalePageLayoutView="70" workbookViewId="0">
      <selection activeCell="D17" sqref="D17"/>
    </sheetView>
  </sheetViews>
  <sheetFormatPr defaultRowHeight="18" customHeight="1" x14ac:dyDescent="0.25"/>
  <cols>
    <col min="1" max="1" width="17.85546875" style="117" customWidth="1"/>
    <col min="2" max="2" width="9.140625" style="117" customWidth="1"/>
    <col min="3" max="3" width="55.7109375" style="117" customWidth="1"/>
    <col min="4" max="4" width="21.28515625" style="117" bestFit="1" customWidth="1"/>
    <col min="5" max="5" width="19.85546875" style="176" hidden="1" customWidth="1"/>
    <col min="6" max="6" width="9.140625" style="117"/>
    <col min="7" max="7" width="17.5703125" style="117" customWidth="1"/>
    <col min="8" max="16384" width="9.140625" style="117"/>
  </cols>
  <sheetData>
    <row r="1" spans="1:345" ht="15.75" thickBot="1" x14ac:dyDescent="0.3">
      <c r="A1" s="113" t="s">
        <v>178</v>
      </c>
      <c r="B1" s="114"/>
      <c r="C1" s="114"/>
      <c r="D1" s="115"/>
      <c r="E1" s="116"/>
    </row>
    <row r="2" spans="1:345" ht="15" hidden="1" customHeight="1" x14ac:dyDescent="0.25">
      <c r="A2" s="118"/>
      <c r="B2" s="119"/>
      <c r="C2" s="119"/>
      <c r="D2" s="120"/>
      <c r="E2" s="121"/>
    </row>
    <row r="3" spans="1:345" ht="15" hidden="1" customHeight="1" x14ac:dyDescent="0.25">
      <c r="A3" s="122" t="s">
        <v>193</v>
      </c>
      <c r="B3" s="123"/>
      <c r="C3" s="123"/>
      <c r="D3" s="120"/>
      <c r="E3" s="121"/>
    </row>
    <row r="4" spans="1:345" ht="10.5" customHeight="1" x14ac:dyDescent="0.25">
      <c r="A4" s="118"/>
      <c r="B4" s="119"/>
      <c r="C4" s="119"/>
      <c r="D4" s="120"/>
      <c r="E4" s="121"/>
    </row>
    <row r="5" spans="1:345" ht="18" customHeight="1" x14ac:dyDescent="0.25">
      <c r="A5" s="124" t="s">
        <v>200</v>
      </c>
      <c r="B5" s="125"/>
      <c r="C5" s="125"/>
      <c r="D5" s="109">
        <v>0</v>
      </c>
      <c r="E5" s="126">
        <v>0</v>
      </c>
    </row>
    <row r="6" spans="1:345" ht="21.95" customHeight="1" x14ac:dyDescent="0.25">
      <c r="A6" s="127"/>
      <c r="B6" s="128"/>
      <c r="C6" s="129" t="s">
        <v>10</v>
      </c>
      <c r="D6" s="108">
        <f>SUM(D5:D5)</f>
        <v>0</v>
      </c>
      <c r="E6" s="31" t="e">
        <f>IF(SUM(E5:E5)&gt;(0.15*SUM(E42:E46)),"více než maximum",SUM(E5:E5))</f>
        <v>#REF!</v>
      </c>
    </row>
    <row r="7" spans="1:345" ht="10.5" customHeight="1" thickBot="1" x14ac:dyDescent="0.3">
      <c r="A7" s="130"/>
      <c r="B7" s="119"/>
      <c r="C7" s="119"/>
      <c r="D7" s="119"/>
      <c r="E7" s="121"/>
    </row>
    <row r="8" spans="1:345" ht="21.95" customHeight="1" thickBot="1" x14ac:dyDescent="0.3">
      <c r="A8" s="113" t="s">
        <v>201</v>
      </c>
      <c r="B8" s="114"/>
      <c r="C8" s="114"/>
      <c r="D8" s="115"/>
      <c r="E8" s="116"/>
    </row>
    <row r="9" spans="1:345" ht="10.5" hidden="1" customHeight="1" x14ac:dyDescent="0.25">
      <c r="A9" s="131"/>
      <c r="B9" s="132"/>
      <c r="C9" s="132"/>
      <c r="D9" s="133"/>
      <c r="E9" s="121"/>
    </row>
    <row r="10" spans="1:345" ht="17.25" hidden="1" customHeight="1" x14ac:dyDescent="0.25">
      <c r="A10" s="122" t="s">
        <v>193</v>
      </c>
      <c r="B10" s="123"/>
      <c r="C10" s="123"/>
      <c r="D10" s="120"/>
      <c r="E10" s="121"/>
    </row>
    <row r="11" spans="1:345" ht="10.5" customHeight="1" x14ac:dyDescent="0.25">
      <c r="A11" s="118"/>
      <c r="B11" s="119"/>
      <c r="C11" s="119"/>
      <c r="D11" s="120"/>
      <c r="E11" s="121"/>
    </row>
    <row r="12" spans="1:345" ht="18" customHeight="1" x14ac:dyDescent="0.25">
      <c r="A12" s="124" t="s">
        <v>166</v>
      </c>
      <c r="B12" s="125"/>
      <c r="C12" s="125"/>
      <c r="D12" s="109">
        <v>0</v>
      </c>
      <c r="E12" s="126">
        <v>0</v>
      </c>
    </row>
    <row r="13" spans="1:345" ht="18" customHeight="1" x14ac:dyDescent="0.25">
      <c r="A13" s="124" t="s">
        <v>171</v>
      </c>
      <c r="B13" s="125"/>
      <c r="C13" s="125"/>
      <c r="D13" s="109">
        <v>0</v>
      </c>
      <c r="E13" s="126">
        <v>0</v>
      </c>
    </row>
    <row r="14" spans="1:345" ht="18" customHeight="1" x14ac:dyDescent="0.25">
      <c r="A14" s="124" t="s">
        <v>196</v>
      </c>
      <c r="B14" s="125"/>
      <c r="C14" s="125"/>
      <c r="D14" s="109">
        <v>0</v>
      </c>
      <c r="E14" s="126">
        <v>0</v>
      </c>
    </row>
    <row r="15" spans="1:345" s="136" customFormat="1" ht="18" customHeight="1" x14ac:dyDescent="0.25">
      <c r="A15" s="135" t="s">
        <v>197</v>
      </c>
      <c r="D15" s="112">
        <v>0</v>
      </c>
      <c r="E15" s="137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D15" s="119"/>
      <c r="JE15" s="119"/>
      <c r="JF15" s="119"/>
      <c r="JG15" s="119"/>
      <c r="JH15" s="119"/>
      <c r="JI15" s="119"/>
      <c r="JJ15" s="119"/>
      <c r="JK15" s="119"/>
      <c r="JL15" s="119"/>
      <c r="JM15" s="119"/>
      <c r="JN15" s="119"/>
      <c r="JO15" s="119"/>
      <c r="JP15" s="119"/>
      <c r="JQ15" s="119"/>
      <c r="JR15" s="119"/>
      <c r="JS15" s="119"/>
      <c r="JT15" s="119"/>
      <c r="JU15" s="119"/>
      <c r="JV15" s="119"/>
      <c r="JW15" s="119"/>
      <c r="JX15" s="119"/>
      <c r="JY15" s="119"/>
      <c r="JZ15" s="119"/>
      <c r="KA15" s="119"/>
      <c r="KB15" s="119"/>
      <c r="KC15" s="119"/>
      <c r="KD15" s="119"/>
      <c r="KE15" s="119"/>
      <c r="KF15" s="119"/>
      <c r="KG15" s="119"/>
      <c r="KH15" s="119"/>
      <c r="KI15" s="119"/>
      <c r="KJ15" s="119"/>
      <c r="KK15" s="119"/>
      <c r="KL15" s="119"/>
      <c r="KM15" s="119"/>
      <c r="KN15" s="119"/>
      <c r="KO15" s="119"/>
      <c r="KP15" s="119"/>
      <c r="KQ15" s="119"/>
      <c r="KR15" s="119"/>
      <c r="KS15" s="119"/>
      <c r="KT15" s="119"/>
      <c r="KU15" s="119"/>
      <c r="KV15" s="119"/>
      <c r="KW15" s="119"/>
      <c r="KX15" s="119"/>
      <c r="KY15" s="119"/>
      <c r="KZ15" s="119"/>
      <c r="LA15" s="119"/>
      <c r="LB15" s="119"/>
      <c r="LC15" s="119"/>
      <c r="LD15" s="119"/>
      <c r="LE15" s="119"/>
      <c r="LF15" s="119"/>
      <c r="LG15" s="119"/>
      <c r="LH15" s="119"/>
      <c r="LI15" s="119"/>
      <c r="LJ15" s="119"/>
      <c r="LK15" s="119"/>
      <c r="LL15" s="119"/>
      <c r="LM15" s="119"/>
      <c r="LN15" s="119"/>
      <c r="LO15" s="119"/>
      <c r="LP15" s="119"/>
      <c r="LQ15" s="119"/>
      <c r="LR15" s="119"/>
      <c r="LS15" s="119"/>
      <c r="LT15" s="119"/>
      <c r="LU15" s="119"/>
      <c r="LV15" s="119"/>
      <c r="LW15" s="119"/>
      <c r="LX15" s="119"/>
      <c r="LY15" s="119"/>
      <c r="LZ15" s="119"/>
      <c r="MA15" s="119"/>
      <c r="MB15" s="119"/>
      <c r="MC15" s="119"/>
      <c r="MD15" s="119"/>
      <c r="ME15" s="119"/>
      <c r="MF15" s="119"/>
      <c r="MG15" s="119"/>
    </row>
    <row r="16" spans="1:345" s="136" customFormat="1" ht="18" customHeight="1" x14ac:dyDescent="0.25">
      <c r="A16" s="135" t="s">
        <v>170</v>
      </c>
      <c r="D16" s="112">
        <v>0</v>
      </c>
      <c r="E16" s="137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  <c r="IU16" s="119"/>
      <c r="IV16" s="119"/>
      <c r="IW16" s="119"/>
      <c r="IX16" s="119"/>
      <c r="IY16" s="119"/>
      <c r="IZ16" s="119"/>
      <c r="JA16" s="119"/>
      <c r="JB16" s="119"/>
      <c r="JC16" s="119"/>
      <c r="JD16" s="119"/>
      <c r="JE16" s="119"/>
      <c r="JF16" s="119"/>
      <c r="JG16" s="119"/>
      <c r="JH16" s="119"/>
      <c r="JI16" s="119"/>
      <c r="JJ16" s="119"/>
      <c r="JK16" s="119"/>
      <c r="JL16" s="119"/>
      <c r="JM16" s="119"/>
      <c r="JN16" s="119"/>
      <c r="JO16" s="119"/>
      <c r="JP16" s="119"/>
      <c r="JQ16" s="119"/>
      <c r="JR16" s="119"/>
      <c r="JS16" s="119"/>
      <c r="JT16" s="119"/>
      <c r="JU16" s="119"/>
      <c r="JV16" s="119"/>
      <c r="JW16" s="119"/>
      <c r="JX16" s="119"/>
      <c r="JY16" s="119"/>
      <c r="JZ16" s="119"/>
      <c r="KA16" s="119"/>
      <c r="KB16" s="119"/>
      <c r="KC16" s="119"/>
      <c r="KD16" s="119"/>
      <c r="KE16" s="119"/>
      <c r="KF16" s="119"/>
      <c r="KG16" s="119"/>
      <c r="KH16" s="119"/>
      <c r="KI16" s="119"/>
      <c r="KJ16" s="119"/>
      <c r="KK16" s="119"/>
      <c r="KL16" s="119"/>
      <c r="KM16" s="119"/>
      <c r="KN16" s="119"/>
      <c r="KO16" s="119"/>
      <c r="KP16" s="119"/>
      <c r="KQ16" s="119"/>
      <c r="KR16" s="119"/>
      <c r="KS16" s="119"/>
      <c r="KT16" s="119"/>
      <c r="KU16" s="119"/>
      <c r="KV16" s="119"/>
      <c r="KW16" s="119"/>
      <c r="KX16" s="119"/>
      <c r="KY16" s="119"/>
      <c r="KZ16" s="119"/>
      <c r="LA16" s="119"/>
      <c r="LB16" s="119"/>
      <c r="LC16" s="119"/>
      <c r="LD16" s="119"/>
      <c r="LE16" s="119"/>
      <c r="LF16" s="119"/>
      <c r="LG16" s="119"/>
      <c r="LH16" s="119"/>
      <c r="LI16" s="119"/>
      <c r="LJ16" s="119"/>
      <c r="LK16" s="119"/>
      <c r="LL16" s="119"/>
      <c r="LM16" s="119"/>
      <c r="LN16" s="119"/>
      <c r="LO16" s="119"/>
      <c r="LP16" s="119"/>
      <c r="LQ16" s="119"/>
      <c r="LR16" s="119"/>
      <c r="LS16" s="119"/>
      <c r="LT16" s="119"/>
      <c r="LU16" s="119"/>
      <c r="LV16" s="119"/>
      <c r="LW16" s="119"/>
      <c r="LX16" s="119"/>
      <c r="LY16" s="119"/>
      <c r="LZ16" s="119"/>
      <c r="MA16" s="119"/>
      <c r="MB16" s="119"/>
      <c r="MC16" s="119"/>
      <c r="MD16" s="119"/>
      <c r="ME16" s="119"/>
      <c r="MF16" s="119"/>
      <c r="MG16" s="119"/>
    </row>
    <row r="17" spans="1:345" s="136" customFormat="1" ht="18" customHeight="1" x14ac:dyDescent="0.25">
      <c r="A17" s="135" t="s">
        <v>198</v>
      </c>
      <c r="D17" s="112">
        <v>0</v>
      </c>
      <c r="E17" s="137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  <c r="IT17" s="119"/>
      <c r="IU17" s="119"/>
      <c r="IV17" s="119"/>
      <c r="IW17" s="119"/>
      <c r="IX17" s="119"/>
      <c r="IY17" s="119"/>
      <c r="IZ17" s="119"/>
      <c r="JA17" s="119"/>
      <c r="JB17" s="119"/>
      <c r="JC17" s="119"/>
      <c r="JD17" s="119"/>
      <c r="JE17" s="119"/>
      <c r="JF17" s="119"/>
      <c r="JG17" s="119"/>
      <c r="JH17" s="119"/>
      <c r="JI17" s="119"/>
      <c r="JJ17" s="119"/>
      <c r="JK17" s="119"/>
      <c r="JL17" s="119"/>
      <c r="JM17" s="119"/>
      <c r="JN17" s="119"/>
      <c r="JO17" s="119"/>
      <c r="JP17" s="119"/>
      <c r="JQ17" s="119"/>
      <c r="JR17" s="119"/>
      <c r="JS17" s="119"/>
      <c r="JT17" s="119"/>
      <c r="JU17" s="119"/>
      <c r="JV17" s="119"/>
      <c r="JW17" s="119"/>
      <c r="JX17" s="119"/>
      <c r="JY17" s="119"/>
      <c r="JZ17" s="119"/>
      <c r="KA17" s="119"/>
      <c r="KB17" s="119"/>
      <c r="KC17" s="119"/>
      <c r="KD17" s="119"/>
      <c r="KE17" s="119"/>
      <c r="KF17" s="119"/>
      <c r="KG17" s="119"/>
      <c r="KH17" s="119"/>
      <c r="KI17" s="119"/>
      <c r="KJ17" s="119"/>
      <c r="KK17" s="119"/>
      <c r="KL17" s="119"/>
      <c r="KM17" s="119"/>
      <c r="KN17" s="119"/>
      <c r="KO17" s="119"/>
      <c r="KP17" s="119"/>
      <c r="KQ17" s="119"/>
      <c r="KR17" s="119"/>
      <c r="KS17" s="119"/>
      <c r="KT17" s="119"/>
      <c r="KU17" s="119"/>
      <c r="KV17" s="119"/>
      <c r="KW17" s="119"/>
      <c r="KX17" s="119"/>
      <c r="KY17" s="119"/>
      <c r="KZ17" s="119"/>
      <c r="LA17" s="119"/>
      <c r="LB17" s="119"/>
      <c r="LC17" s="119"/>
      <c r="LD17" s="119"/>
      <c r="LE17" s="119"/>
      <c r="LF17" s="119"/>
      <c r="LG17" s="119"/>
      <c r="LH17" s="119"/>
      <c r="LI17" s="119"/>
      <c r="LJ17" s="119"/>
      <c r="LK17" s="119"/>
      <c r="LL17" s="119"/>
      <c r="LM17" s="119"/>
      <c r="LN17" s="119"/>
      <c r="LO17" s="119"/>
      <c r="LP17" s="119"/>
      <c r="LQ17" s="119"/>
      <c r="LR17" s="119"/>
      <c r="LS17" s="119"/>
      <c r="LT17" s="119"/>
      <c r="LU17" s="119"/>
      <c r="LV17" s="119"/>
      <c r="LW17" s="119"/>
      <c r="LX17" s="119"/>
      <c r="LY17" s="119"/>
      <c r="LZ17" s="119"/>
      <c r="MA17" s="119"/>
      <c r="MB17" s="119"/>
      <c r="MC17" s="119"/>
      <c r="MD17" s="119"/>
      <c r="ME17" s="119"/>
      <c r="MF17" s="119"/>
      <c r="MG17" s="119"/>
    </row>
    <row r="18" spans="1:345" ht="18" customHeight="1" x14ac:dyDescent="0.25">
      <c r="A18" s="135" t="s">
        <v>164</v>
      </c>
      <c r="B18" s="136"/>
      <c r="C18" s="136"/>
      <c r="D18" s="112">
        <v>0</v>
      </c>
      <c r="E18" s="138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  <c r="IU18" s="119"/>
      <c r="IV18" s="119"/>
      <c r="IW18" s="119"/>
      <c r="IX18" s="119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</row>
    <row r="19" spans="1:345" ht="18" customHeight="1" x14ac:dyDescent="0.25">
      <c r="A19" s="139" t="s">
        <v>165</v>
      </c>
      <c r="B19" s="140"/>
      <c r="C19" s="140"/>
      <c r="D19" s="111">
        <v>0</v>
      </c>
      <c r="E19" s="141">
        <v>0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  <c r="IU19" s="119"/>
      <c r="IV19" s="119"/>
      <c r="IW19" s="119"/>
      <c r="IX19" s="119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</row>
    <row r="20" spans="1:345" ht="21.95" customHeight="1" x14ac:dyDescent="0.25">
      <c r="A20" s="127"/>
      <c r="B20" s="128"/>
      <c r="C20" s="129" t="s">
        <v>10</v>
      </c>
      <c r="D20" s="108">
        <f>SUM(D12:D19)</f>
        <v>0</v>
      </c>
      <c r="E20" s="31" t="e">
        <f>IF(SUM(E13:E19)&gt;(0.55*SUM($E$42:$E$46)),"více než maximum",SUM(E13:E19))</f>
        <v>#REF!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119"/>
      <c r="IT20" s="119"/>
      <c r="IU20" s="119"/>
      <c r="IV20" s="119"/>
      <c r="IW20" s="119"/>
      <c r="IX20" s="119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</row>
    <row r="21" spans="1:345" ht="10.5" customHeight="1" thickBot="1" x14ac:dyDescent="0.3">
      <c r="A21" s="130"/>
      <c r="B21" s="119"/>
      <c r="C21" s="119"/>
      <c r="D21" s="119"/>
      <c r="E21" s="121"/>
    </row>
    <row r="22" spans="1:345" ht="21.95" customHeight="1" thickBot="1" x14ac:dyDescent="0.3">
      <c r="A22" s="113" t="s">
        <v>202</v>
      </c>
      <c r="B22" s="114"/>
      <c r="C22" s="114"/>
      <c r="D22" s="115"/>
      <c r="E22" s="116"/>
    </row>
    <row r="23" spans="1:345" ht="10.5" hidden="1" customHeight="1" x14ac:dyDescent="0.25">
      <c r="A23" s="131"/>
      <c r="B23" s="132"/>
      <c r="C23" s="132"/>
      <c r="D23" s="133"/>
      <c r="E23" s="121"/>
    </row>
    <row r="24" spans="1:345" ht="18" hidden="1" customHeight="1" x14ac:dyDescent="0.25">
      <c r="A24" s="122" t="s">
        <v>193</v>
      </c>
      <c r="B24" s="123"/>
      <c r="C24" s="123"/>
      <c r="D24" s="120"/>
      <c r="E24" s="121"/>
    </row>
    <row r="25" spans="1:345" ht="10.5" customHeight="1" x14ac:dyDescent="0.25">
      <c r="A25" s="118"/>
      <c r="B25" s="119"/>
      <c r="C25" s="119"/>
      <c r="D25" s="120"/>
      <c r="E25" s="121"/>
    </row>
    <row r="26" spans="1:345" ht="18" customHeight="1" x14ac:dyDescent="0.25">
      <c r="A26" s="124" t="s">
        <v>194</v>
      </c>
      <c r="B26" s="125"/>
      <c r="C26" s="125"/>
      <c r="D26" s="109">
        <v>0</v>
      </c>
      <c r="E26" s="126">
        <v>0</v>
      </c>
    </row>
    <row r="27" spans="1:345" ht="18" customHeight="1" x14ac:dyDescent="0.25">
      <c r="A27" s="124" t="s">
        <v>203</v>
      </c>
      <c r="B27" s="125"/>
      <c r="C27" s="125"/>
      <c r="D27" s="109">
        <v>0</v>
      </c>
      <c r="E27" s="126">
        <v>0</v>
      </c>
    </row>
    <row r="28" spans="1:345" ht="18" customHeight="1" x14ac:dyDescent="0.25">
      <c r="A28" s="142" t="s">
        <v>181</v>
      </c>
      <c r="B28" s="143"/>
      <c r="C28" s="143"/>
      <c r="D28" s="110">
        <v>0</v>
      </c>
      <c r="E28" s="144">
        <v>0</v>
      </c>
    </row>
    <row r="29" spans="1:345" ht="21.95" customHeight="1" x14ac:dyDescent="0.25">
      <c r="A29" s="127"/>
      <c r="B29" s="128"/>
      <c r="C29" s="129" t="s">
        <v>10</v>
      </c>
      <c r="D29" s="108">
        <f>SUM(D26:D28)</f>
        <v>0</v>
      </c>
      <c r="E29" s="31" t="e">
        <f>IF(SUM(E26:E28)&gt;(0.15*SUM($E$42:$E$46)),"více než maximum",SUM(E26:E28))</f>
        <v>#REF!</v>
      </c>
    </row>
    <row r="30" spans="1:345" ht="10.5" customHeight="1" thickBot="1" x14ac:dyDescent="0.3">
      <c r="A30" s="130"/>
      <c r="B30" s="119"/>
      <c r="C30" s="119"/>
      <c r="D30" s="119"/>
      <c r="E30" s="121"/>
    </row>
    <row r="31" spans="1:345" ht="21.95" customHeight="1" thickBot="1" x14ac:dyDescent="0.3">
      <c r="A31" s="113" t="s">
        <v>204</v>
      </c>
      <c r="B31" s="114"/>
      <c r="C31" s="114"/>
      <c r="D31" s="115"/>
      <c r="E31" s="116"/>
    </row>
    <row r="32" spans="1:345" ht="10.5" customHeight="1" x14ac:dyDescent="0.25">
      <c r="A32" s="131"/>
      <c r="B32" s="132"/>
      <c r="C32" s="132"/>
      <c r="D32" s="133"/>
      <c r="E32" s="121"/>
    </row>
    <row r="33" spans="1:5" ht="18" customHeight="1" x14ac:dyDescent="0.25">
      <c r="A33" s="124" t="s">
        <v>185</v>
      </c>
      <c r="B33" s="125"/>
      <c r="C33" s="125"/>
      <c r="D33" s="134"/>
      <c r="E33" s="38"/>
    </row>
    <row r="34" spans="1:5" ht="18" customHeight="1" x14ac:dyDescent="0.25">
      <c r="A34" s="145" t="s">
        <v>186</v>
      </c>
      <c r="B34" s="146"/>
      <c r="C34" s="146"/>
      <c r="D34" s="147"/>
      <c r="E34" s="148"/>
    </row>
    <row r="35" spans="1:5" ht="10.5" customHeight="1" thickBot="1" x14ac:dyDescent="0.3">
      <c r="A35" s="130"/>
      <c r="B35" s="119"/>
      <c r="C35" s="119"/>
      <c r="D35" s="119"/>
      <c r="E35" s="121"/>
    </row>
    <row r="36" spans="1:5" ht="21.95" customHeight="1" thickBot="1" x14ac:dyDescent="0.3">
      <c r="A36" s="113" t="s">
        <v>205</v>
      </c>
      <c r="B36" s="114"/>
      <c r="C36" s="114"/>
      <c r="D36" s="115"/>
      <c r="E36" s="116"/>
    </row>
    <row r="37" spans="1:5" ht="10.5" customHeight="1" x14ac:dyDescent="0.25">
      <c r="A37" s="131"/>
      <c r="B37" s="132"/>
      <c r="C37" s="132"/>
      <c r="D37" s="133"/>
      <c r="E37" s="121"/>
    </row>
    <row r="38" spans="1:5" ht="18" customHeight="1" x14ac:dyDescent="0.25">
      <c r="A38" s="149" t="s">
        <v>199</v>
      </c>
      <c r="B38" s="146"/>
      <c r="C38" s="146"/>
      <c r="D38" s="22">
        <v>0</v>
      </c>
      <c r="E38" s="144">
        <v>0</v>
      </c>
    </row>
    <row r="39" spans="1:5" ht="21.95" customHeight="1" x14ac:dyDescent="0.25">
      <c r="A39" s="127"/>
      <c r="B39" s="128"/>
      <c r="C39" s="129" t="s">
        <v>10</v>
      </c>
      <c r="D39" s="108">
        <f>SUM(D38)</f>
        <v>0</v>
      </c>
      <c r="E39" s="31">
        <f>SUM(E38)</f>
        <v>0</v>
      </c>
    </row>
    <row r="40" spans="1:5" ht="10.5" customHeight="1" thickBot="1" x14ac:dyDescent="0.3">
      <c r="A40" s="130"/>
      <c r="B40" s="119"/>
      <c r="C40" s="119"/>
      <c r="D40" s="119"/>
      <c r="E40" s="121"/>
    </row>
    <row r="41" spans="1:5" ht="27.75" customHeight="1" thickBot="1" x14ac:dyDescent="0.3">
      <c r="A41" s="150" t="s">
        <v>192</v>
      </c>
      <c r="B41" s="151"/>
      <c r="C41" s="151"/>
      <c r="D41" s="152"/>
      <c r="E41" s="116"/>
    </row>
    <row r="42" spans="1:5" ht="21.95" customHeight="1" x14ac:dyDescent="0.25">
      <c r="A42" s="153" t="s">
        <v>178</v>
      </c>
      <c r="B42" s="154"/>
      <c r="C42" s="154"/>
      <c r="D42" s="155">
        <f>D6</f>
        <v>0</v>
      </c>
      <c r="E42" s="156">
        <f>SUM(E5:E5)</f>
        <v>0</v>
      </c>
    </row>
    <row r="43" spans="1:5" ht="21.95" customHeight="1" x14ac:dyDescent="0.25">
      <c r="A43" s="157" t="s">
        <v>201</v>
      </c>
      <c r="B43" s="158"/>
      <c r="C43" s="158"/>
      <c r="D43" s="159">
        <f>D20</f>
        <v>0</v>
      </c>
      <c r="E43" s="160"/>
    </row>
    <row r="44" spans="1:5" ht="21.95" customHeight="1" x14ac:dyDescent="0.25">
      <c r="A44" s="157" t="s">
        <v>206</v>
      </c>
      <c r="B44" s="158"/>
      <c r="C44" s="158"/>
      <c r="D44" s="159">
        <f>D29</f>
        <v>0</v>
      </c>
      <c r="E44" s="160" t="e">
        <f>SUM(#REF!)</f>
        <v>#REF!</v>
      </c>
    </row>
    <row r="45" spans="1:5" ht="21.95" customHeight="1" x14ac:dyDescent="0.25">
      <c r="A45" s="157" t="s">
        <v>204</v>
      </c>
      <c r="B45" s="158"/>
      <c r="C45" s="158"/>
      <c r="D45" s="159" t="s">
        <v>195</v>
      </c>
      <c r="E45" s="160" t="s">
        <v>195</v>
      </c>
    </row>
    <row r="46" spans="1:5" ht="21.95" customHeight="1" thickBot="1" x14ac:dyDescent="0.3">
      <c r="A46" s="161" t="s">
        <v>205</v>
      </c>
      <c r="B46" s="162"/>
      <c r="C46" s="162"/>
      <c r="D46" s="163">
        <f>D39</f>
        <v>0</v>
      </c>
      <c r="E46" s="160">
        <f>SUM(E26:E28)</f>
        <v>0</v>
      </c>
    </row>
    <row r="47" spans="1:5" ht="22.5" customHeight="1" x14ac:dyDescent="0.25">
      <c r="A47" s="164" t="s">
        <v>12</v>
      </c>
      <c r="B47" s="165"/>
      <c r="C47" s="165"/>
      <c r="D47" s="166">
        <f>SUM(D42:D46)</f>
        <v>0</v>
      </c>
      <c r="E47" s="167" t="e">
        <f>SUM(E42:E46)</f>
        <v>#REF!</v>
      </c>
    </row>
    <row r="48" spans="1:5" ht="22.5" customHeight="1" x14ac:dyDescent="0.25">
      <c r="A48" s="168" t="s">
        <v>13</v>
      </c>
      <c r="B48" s="169"/>
      <c r="C48" s="169"/>
      <c r="D48" s="170">
        <f>D47*0.21</f>
        <v>0</v>
      </c>
      <c r="E48" s="171" t="e">
        <f>E47*0.21</f>
        <v>#REF!</v>
      </c>
    </row>
    <row r="49" spans="1:5" ht="22.5" customHeight="1" thickBot="1" x14ac:dyDescent="0.3">
      <c r="A49" s="172" t="s">
        <v>14</v>
      </c>
      <c r="B49" s="173"/>
      <c r="C49" s="173"/>
      <c r="D49" s="174">
        <f>D47+D48</f>
        <v>0</v>
      </c>
      <c r="E49" s="175" t="e">
        <f>E47+E48</f>
        <v>#REF!</v>
      </c>
    </row>
  </sheetData>
  <sheetProtection algorithmName="SHA-512" hashValue="I3cpYIBTXbVpwW+o4yc/pWU+BXIPfMf6HRcpdrvBFu9N1mEymtvktG4WogZZiA6iy+0L4IXV05gr5o55/eSn/Q==" saltValue="zN8Wxq/VxorUd3+KpYqwrw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21" max="4" man="1"/>
    <brk id="30" max="4" man="1"/>
  </rowBreaks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Tomášová Martina</cp:lastModifiedBy>
  <cp:lastPrinted>2020-11-11T13:56:14Z</cp:lastPrinted>
  <dcterms:created xsi:type="dcterms:W3CDTF">2017-02-14T07:24:11Z</dcterms:created>
  <dcterms:modified xsi:type="dcterms:W3CDTF">2025-07-15T09:36:12Z</dcterms:modified>
</cp:coreProperties>
</file>