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a.knotkova\Desktop\OVZ\VZ2025\VZMR dod_Special. resuscitač. výhřevné lůžko\03_výzva+ZD\"/>
    </mc:Choice>
  </mc:AlternateContent>
  <xr:revisionPtr revIDLastSave="0" documentId="13_ncr:1_{9C51E925-749F-4079-98A1-33E86D32E6C5}" xr6:coauthVersionLast="47" xr6:coauthVersionMax="47" xr10:uidLastSave="{00000000-0000-0000-0000-000000000000}"/>
  <bookViews>
    <workbookView xWindow="22015" yWindow="-104" windowWidth="22325" windowHeight="11947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V26" i="1"/>
  <c r="X26" i="1" s="1"/>
  <c r="T26" i="1"/>
  <c r="N26" i="1"/>
  <c r="P26" i="1" s="1"/>
  <c r="L26" i="1"/>
  <c r="V28" i="1" l="1"/>
  <c r="N28" i="1"/>
  <c r="N32" i="1"/>
  <c r="L32" i="1"/>
  <c r="P32" i="1" l="1"/>
  <c r="P33" i="1" s="1"/>
  <c r="N33" i="1" l="1"/>
  <c r="X28" i="1" l="1"/>
  <c r="J20" i="1"/>
  <c r="L20" i="1" s="1"/>
  <c r="P28" i="1" l="1"/>
  <c r="J19" i="1"/>
  <c r="L19" i="1" l="1"/>
  <c r="L21" i="1" s="1"/>
  <c r="J21" i="1"/>
</calcChain>
</file>

<file path=xl/sharedStrings.xml><?xml version="1.0" encoding="utf-8"?>
<sst xmlns="http://schemas.openxmlformats.org/spreadsheetml/2006/main" count="62" uniqueCount="49">
  <si>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</si>
  <si>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</si>
  <si>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</si>
  <si>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</si>
  <si>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</si>
  <si>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</si>
  <si>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</si>
  <si>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</si>
  <si>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</si>
  <si>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</si>
  <si>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</si>
  <si>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</si>
  <si>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</si>
  <si>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</si>
  <si>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</si>
  <si>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</si>
  <si>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</si>
  <si>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</si>
  <si>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</si>
  <si>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</si>
  <si>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</si>
  <si>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</si>
  <si>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</si>
  <si>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</si>
  <si>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</si>
  <si>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t>Položky</t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</si>
  <si>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</si>
  <si>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</si>
  <si>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</si>
  <si>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</si>
  <si>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</si>
  <si>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</si>
  <si>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</si>
  <si>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</si>
  <si>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 xml:space="preserve"> </t>
  </si>
  <si>
    <t>Nástup technika od nahlášení závady do 24/48/72/96 hodin**</t>
  </si>
  <si>
    <t>Lhůta pro odstranění vad nebude delší než 3/5/7 kalendářních dní**</t>
  </si>
  <si>
    <t>Náhradní přístroj po dobu opravy - ANO/NE**</t>
  </si>
  <si>
    <t>Doba dodání 30/60/90 dnů**</t>
  </si>
  <si>
    <t>Jde o zdravotnický prostředek - ANO/NE**</t>
  </si>
  <si>
    <t>**uveďte vhodnou variantu</t>
  </si>
  <si>
    <t>Dodavatel:</t>
  </si>
  <si>
    <t>Výrobce:</t>
  </si>
  <si>
    <t>Výrobní model:</t>
  </si>
  <si>
    <t>LT - GYNPOR</t>
  </si>
  <si>
    <r>
      <t>Požadavek "</t>
    </r>
    <r>
      <rPr>
        <i/>
        <sz val="10"/>
        <color theme="1"/>
        <rFont val="Arial"/>
        <family val="2"/>
        <charset val="238"/>
      </rPr>
      <t>Pozaruční servis na přístrojové vybavení</t>
    </r>
    <r>
      <rPr>
        <sz val="10"/>
        <color theme="1"/>
        <rFont val="Arial"/>
        <family val="2"/>
        <charset val="238"/>
      </rPr>
      <t>" zahrnuje předepsané kontroly prováděné v pravidelných intervalech a to po skončení záruční doby. Pozaruční doba je definována předpokládanou životností vybavení a délkou záruční doby.</t>
    </r>
  </si>
  <si>
    <t>žlutě označená pole vyplní účastík</t>
  </si>
  <si>
    <t>Název zakázky: Dodávka specializovaného resuscitačního výhřevného lůžka</t>
  </si>
  <si>
    <t>Příloha č. 6 - 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</si>
</sst>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4" fillId="5" borderId="0" xfId="0" applyFont="1" applyFill="1"/>
    <xf numFmtId="0" fontId="3" fillId="0" borderId="0" xfId="0" applyFont="1"/>
    <xf numFmtId="0" fontId="4" fillId="4" borderId="30" xfId="0" applyFont="1" applyFill="1" applyBorder="1"/>
    <xf numFmtId="0" fontId="4" fillId="4" borderId="31" xfId="0" applyFont="1" applyFill="1" applyBorder="1"/>
    <xf numFmtId="0" fontId="4" fillId="4" borderId="43" xfId="0" applyFont="1" applyFill="1" applyBorder="1"/>
    <xf numFmtId="0" fontId="4" fillId="4" borderId="42" xfId="0" applyFont="1" applyFill="1" applyBorder="1"/>
    <xf numFmtId="0" fontId="4" fillId="4" borderId="46" xfId="0" applyFont="1" applyFill="1" applyBorder="1"/>
    <xf numFmtId="0" fontId="4" fillId="4" borderId="47" xfId="0" applyFont="1" applyFill="1" applyBorder="1"/>
    <xf numFmtId="0" fontId="4" fillId="4" borderId="17" xfId="0" applyFont="1" applyFill="1" applyBorder="1"/>
    <xf numFmtId="0" fontId="4" fillId="4" borderId="18" xfId="0" applyFont="1" applyFill="1" applyBorder="1"/>
    <xf numFmtId="0" fontId="4" fillId="4" borderId="19" xfId="0" applyFont="1" applyFill="1" applyBorder="1"/>
    <xf numFmtId="0" fontId="3" fillId="0" borderId="45" xfId="0" applyFont="1" applyBorder="1"/>
    <xf numFmtId="8" fontId="4" fillId="0" borderId="0" xfId="0" applyNumberFormat="1" applyFont="1"/>
    <xf numFmtId="0" fontId="4" fillId="4" borderId="40" xfId="0" applyFont="1" applyFill="1" applyBorder="1"/>
    <xf numFmtId="0" fontId="4" fillId="4" borderId="39" xfId="0" applyFont="1" applyFill="1" applyBorder="1"/>
    <xf numFmtId="0" fontId="4" fillId="4" borderId="44" xfId="0" applyFont="1" applyFill="1" applyBorder="1"/>
    <xf numFmtId="0" fontId="3" fillId="0" borderId="41" xfId="0" applyFont="1" applyBorder="1"/>
    <xf numFmtId="0" fontId="3" fillId="3" borderId="41" xfId="0" applyFont="1" applyFill="1" applyBorder="1"/>
    <xf numFmtId="0" fontId="4" fillId="0" borderId="0" xfId="0" applyFont="1" applyAlignment="1">
      <alignment horizontal="left"/>
    </xf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4" fillId="4" borderId="32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0" fontId="3" fillId="4" borderId="11" xfId="0" applyFont="1" applyFill="1" applyBorder="1"/>
    <xf numFmtId="0" fontId="4" fillId="4" borderId="12" xfId="0" applyFont="1" applyFill="1" applyBorder="1"/>
    <xf numFmtId="0" fontId="3" fillId="4" borderId="12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/>
    <xf numFmtId="0" fontId="8" fillId="0" borderId="0" xfId="0" applyFont="1"/>
    <xf numFmtId="0" fontId="7" fillId="5" borderId="0" xfId="0" applyFont="1" applyFill="1"/>
    <xf numFmtId="0" fontId="8" fillId="5" borderId="0" xfId="0" applyFont="1" applyFill="1"/>
    <xf numFmtId="0" fontId="3" fillId="3" borderId="41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49" fontId="4" fillId="3" borderId="2" xfId="0" applyNumberFormat="1" applyFont="1" applyFill="1" applyBorder="1"/>
    <xf numFmtId="0" fontId="4" fillId="3" borderId="3" xfId="0" applyFont="1" applyFill="1" applyBorder="1"/>
    <xf numFmtId="0" fontId="4" fillId="3" borderId="13" xfId="0" applyFont="1" applyFill="1" applyBorder="1"/>
    <xf numFmtId="0" fontId="7" fillId="0" borderId="0" xfId="0" applyFont="1"/>
    <xf numFmtId="0" fontId="4" fillId="3" borderId="40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8" fontId="4" fillId="3" borderId="17" xfId="0" applyNumberFormat="1" applyFont="1" applyFill="1" applyBorder="1" applyAlignment="1">
      <alignment horizontal="center"/>
    </xf>
    <xf numFmtId="8" fontId="4" fillId="3" borderId="18" xfId="0" applyNumberFormat="1" applyFont="1" applyFill="1" applyBorder="1" applyAlignment="1">
      <alignment horizontal="center"/>
    </xf>
    <xf numFmtId="8" fontId="4" fillId="3" borderId="20" xfId="0" applyNumberFormat="1" applyFont="1" applyFill="1" applyBorder="1" applyAlignment="1">
      <alignment horizontal="center"/>
    </xf>
    <xf numFmtId="8" fontId="4" fillId="3" borderId="21" xfId="0" applyNumberFormat="1" applyFont="1" applyFill="1" applyBorder="1" applyAlignment="1">
      <alignment horizontal="center"/>
    </xf>
    <xf numFmtId="8" fontId="4" fillId="3" borderId="19" xfId="0" applyNumberFormat="1" applyFont="1" applyFill="1" applyBorder="1" applyAlignment="1">
      <alignment horizontal="center"/>
    </xf>
    <xf numFmtId="8" fontId="4" fillId="3" borderId="22" xfId="0" applyNumberFormat="1" applyFont="1" applyFill="1" applyBorder="1" applyAlignment="1">
      <alignment horizontal="center"/>
    </xf>
    <xf numFmtId="8" fontId="3" fillId="3" borderId="36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8" fontId="3" fillId="3" borderId="37" xfId="0" applyNumberFormat="1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4" fillId="4" borderId="22" xfId="0" applyFont="1" applyFill="1" applyBorder="1" applyAlignment="1">
      <alignment horizontal="left"/>
    </xf>
    <xf numFmtId="0" fontId="4" fillId="4" borderId="40" xfId="0" applyFont="1" applyFill="1" applyBorder="1" applyAlignment="1">
      <alignment horizontal="left"/>
    </xf>
    <xf numFmtId="0" fontId="4" fillId="4" borderId="39" xfId="0" applyFont="1" applyFill="1" applyBorder="1" applyAlignment="1">
      <alignment horizontal="left"/>
    </xf>
    <xf numFmtId="0" fontId="4" fillId="4" borderId="44" xfId="0" applyFont="1" applyFill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0" fontId="4" fillId="4" borderId="30" xfId="0" applyFont="1" applyFill="1" applyBorder="1" applyAlignment="1">
      <alignment horizontal="left" wrapText="1"/>
    </xf>
    <xf numFmtId="0" fontId="4" fillId="4" borderId="31" xfId="0" applyFont="1" applyFill="1" applyBorder="1" applyAlignment="1">
      <alignment horizontal="left" wrapText="1"/>
    </xf>
    <xf numFmtId="0" fontId="4" fillId="4" borderId="32" xfId="0" applyFont="1" applyFill="1" applyBorder="1" applyAlignment="1">
      <alignment horizontal="left" wrapText="1"/>
    </xf>
    <xf numFmtId="164" fontId="4" fillId="0" borderId="26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35" xfId="0" applyNumberFormat="1" applyFont="1" applyFill="1" applyBorder="1" applyAlignment="1">
      <alignment horizontal="center" vertical="center"/>
    </xf>
    <xf numFmtId="164" fontId="4" fillId="3" borderId="30" xfId="0" applyNumberFormat="1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</cellXfs>
  <cellStyles count="5">
    <cellStyle name="Měna" xfId="3" builtinId="4"/>
    <cellStyle name="Měna 2" xfId="4" xr:uid="{00000000-0005-0000-0000-000031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A1:AL52"/>
  <sheetViews>
    <sheetView tabSelected="1" zoomScale="94" zoomScaleNormal="94" workbookViewId="0">
      <selection activeCell="C3" sqref="C3"/>
    </sheetView>
  </sheetViews>
  <sheetFormatPr defaultColWidth="8.796875" defaultRowHeight="14.4" x14ac:dyDescent="0.3"/>
  <cols>
    <col min="1" max="1" width="2.19921875" customWidth="1"/>
    <col min="2" max="2" width="14" customWidth="1"/>
    <col min="9" max="9" width="6.296875" bestFit="1" customWidth="1"/>
    <col min="10" max="25" width="11.19921875" customWidth="1"/>
  </cols>
  <sheetData>
    <row r="1" spans="1:38" ht="16.149999999999999" x14ac:dyDescent="0.35">
      <c r="A1" s="37"/>
      <c r="B1" s="88"/>
      <c r="C1" s="88"/>
      <c r="D1" s="38"/>
      <c r="E1" s="38"/>
      <c r="F1" s="38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6.7" thickBot="1" x14ac:dyDescent="0.4">
      <c r="A2" s="37"/>
      <c r="B2" s="39" t="s">
        <v>48</v>
      </c>
      <c r="C2" s="39"/>
      <c r="D2" s="40"/>
      <c r="E2" s="40"/>
      <c r="F2" s="40"/>
      <c r="G2" s="40"/>
      <c r="H2" s="4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" thickBot="1" x14ac:dyDescent="0.35">
      <c r="B3" s="43" t="s">
        <v>46</v>
      </c>
      <c r="C3" s="44"/>
      <c r="D3" s="45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5.55" x14ac:dyDescent="0.3">
      <c r="B5" s="46" t="s">
        <v>47</v>
      </c>
      <c r="C5" s="38"/>
      <c r="D5" s="38"/>
      <c r="E5" s="38"/>
      <c r="F5" s="38"/>
      <c r="G5" s="38"/>
      <c r="H5" s="3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5" thickBot="1" x14ac:dyDescent="0.35"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3">
      <c r="B7" s="4" t="s">
        <v>41</v>
      </c>
      <c r="C7" s="5"/>
      <c r="D7" s="53"/>
      <c r="E7" s="54"/>
      <c r="F7" s="54"/>
      <c r="G7" s="54"/>
      <c r="H7" s="54"/>
      <c r="I7" s="5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3">
      <c r="B8" s="6" t="s">
        <v>42</v>
      </c>
      <c r="C8" s="7"/>
      <c r="D8" s="47"/>
      <c r="E8" s="48"/>
      <c r="F8" s="48"/>
      <c r="G8" s="48"/>
      <c r="H8" s="48"/>
      <c r="I8" s="4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5" thickBot="1" x14ac:dyDescent="0.35">
      <c r="B9" s="8" t="s">
        <v>43</v>
      </c>
      <c r="C9" s="9"/>
      <c r="D9" s="50"/>
      <c r="E9" s="51"/>
      <c r="F9" s="51"/>
      <c r="G9" s="51"/>
      <c r="H9" s="51"/>
      <c r="I9" s="5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3">
      <c r="B10" s="10" t="s">
        <v>2</v>
      </c>
      <c r="C10" s="11"/>
      <c r="D10" s="11"/>
      <c r="E10" s="11"/>
      <c r="F10" s="11"/>
      <c r="G10" s="11"/>
      <c r="H10" s="12"/>
      <c r="I10" s="13">
        <v>24</v>
      </c>
      <c r="J10" s="1"/>
      <c r="K10" s="14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3">
      <c r="B11" s="15" t="s">
        <v>15</v>
      </c>
      <c r="C11" s="16"/>
      <c r="D11" s="16"/>
      <c r="E11" s="16"/>
      <c r="F11" s="16"/>
      <c r="G11" s="16"/>
      <c r="H11" s="17"/>
      <c r="I11" s="18">
        <v>96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3">
      <c r="B12" s="106" t="s">
        <v>38</v>
      </c>
      <c r="C12" s="107"/>
      <c r="D12" s="107"/>
      <c r="E12" s="107"/>
      <c r="F12" s="107"/>
      <c r="G12" s="107"/>
      <c r="H12" s="108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3">
      <c r="B13" s="106" t="s">
        <v>35</v>
      </c>
      <c r="C13" s="107"/>
      <c r="D13" s="107"/>
      <c r="E13" s="107"/>
      <c r="F13" s="107"/>
      <c r="G13" s="107"/>
      <c r="H13" s="108"/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3">
      <c r="B14" s="106" t="s">
        <v>36</v>
      </c>
      <c r="C14" s="107"/>
      <c r="D14" s="107"/>
      <c r="E14" s="107"/>
      <c r="F14" s="107"/>
      <c r="G14" s="107"/>
      <c r="H14" s="108"/>
      <c r="I14" s="1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" customHeight="1" x14ac:dyDescent="0.3">
      <c r="B15" s="106" t="s">
        <v>37</v>
      </c>
      <c r="C15" s="107"/>
      <c r="D15" s="107"/>
      <c r="E15" s="107"/>
      <c r="F15" s="107"/>
      <c r="G15" s="107"/>
      <c r="H15" s="108"/>
      <c r="I15" s="4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" thickBot="1" x14ac:dyDescent="0.35">
      <c r="B16" s="103" t="s">
        <v>39</v>
      </c>
      <c r="C16" s="104"/>
      <c r="D16" s="104"/>
      <c r="E16" s="104"/>
      <c r="F16" s="104"/>
      <c r="G16" s="104"/>
      <c r="H16" s="105"/>
      <c r="I16" s="4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2:38" ht="15" thickBot="1" x14ac:dyDescent="0.35">
      <c r="B17" s="20"/>
      <c r="C17" s="20"/>
      <c r="D17" s="20"/>
      <c r="E17" s="20"/>
      <c r="F17" s="20"/>
      <c r="G17" s="20"/>
      <c r="H17" s="20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ht="15" thickBot="1" x14ac:dyDescent="0.35">
      <c r="B18" s="21" t="s">
        <v>27</v>
      </c>
      <c r="C18" s="22"/>
      <c r="D18" s="22"/>
      <c r="E18" s="22"/>
      <c r="F18" s="22"/>
      <c r="G18" s="22"/>
      <c r="H18" s="22"/>
      <c r="I18" s="23"/>
      <c r="J18" s="89" t="s">
        <v>0</v>
      </c>
      <c r="K18" s="90"/>
      <c r="L18" s="90" t="s">
        <v>1</v>
      </c>
      <c r="M18" s="9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2:38" x14ac:dyDescent="0.3">
      <c r="B19" s="4" t="s">
        <v>31</v>
      </c>
      <c r="C19" s="5"/>
      <c r="D19" s="5"/>
      <c r="E19" s="5"/>
      <c r="F19" s="5"/>
      <c r="G19" s="5"/>
      <c r="H19" s="5"/>
      <c r="I19" s="24"/>
      <c r="J19" s="93">
        <f>N28</f>
        <v>0</v>
      </c>
      <c r="K19" s="94"/>
      <c r="L19" s="94">
        <f>J19*1.21</f>
        <v>0</v>
      </c>
      <c r="M19" s="97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2:38" ht="15" thickBot="1" x14ac:dyDescent="0.35">
      <c r="B20" s="25" t="s">
        <v>3</v>
      </c>
      <c r="C20" s="26"/>
      <c r="D20" s="26"/>
      <c r="E20" s="26"/>
      <c r="F20" s="26"/>
      <c r="G20" s="26"/>
      <c r="H20" s="26"/>
      <c r="I20" s="27"/>
      <c r="J20" s="95">
        <f>V28</f>
        <v>0</v>
      </c>
      <c r="K20" s="96"/>
      <c r="L20" s="96">
        <f>J20*1.21</f>
        <v>0</v>
      </c>
      <c r="M20" s="98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2:38" ht="15" thickBot="1" x14ac:dyDescent="0.35">
      <c r="B21" s="1"/>
      <c r="C21" s="1"/>
      <c r="D21" s="1"/>
      <c r="E21" s="1"/>
      <c r="F21" s="1"/>
      <c r="G21" s="28" t="s">
        <v>26</v>
      </c>
      <c r="H21" s="29"/>
      <c r="I21" s="30"/>
      <c r="J21" s="99">
        <f>SUM(J19:K20)</f>
        <v>0</v>
      </c>
      <c r="K21" s="100"/>
      <c r="L21" s="101">
        <f>SUM(L19:M20)</f>
        <v>0</v>
      </c>
      <c r="M21" s="10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2:38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38" ht="15" thickBot="1" x14ac:dyDescent="0.3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38" ht="15" customHeight="1" x14ac:dyDescent="0.3">
      <c r="B24" s="31" t="s">
        <v>22</v>
      </c>
      <c r="C24" s="32"/>
      <c r="D24" s="32"/>
      <c r="E24" s="32"/>
      <c r="F24" s="32"/>
      <c r="G24" s="33"/>
      <c r="H24" s="31" t="s">
        <v>7</v>
      </c>
      <c r="I24" s="32"/>
      <c r="J24" s="92" t="s">
        <v>22</v>
      </c>
      <c r="K24" s="83"/>
      <c r="L24" s="83"/>
      <c r="M24" s="83"/>
      <c r="N24" s="83"/>
      <c r="O24" s="83"/>
      <c r="P24" s="83"/>
      <c r="Q24" s="84"/>
      <c r="R24" s="92" t="s">
        <v>16</v>
      </c>
      <c r="S24" s="83"/>
      <c r="T24" s="83"/>
      <c r="U24" s="83"/>
      <c r="V24" s="82" t="s">
        <v>19</v>
      </c>
      <c r="W24" s="83"/>
      <c r="X24" s="83"/>
      <c r="Y24" s="84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2:38" ht="15" thickBot="1" x14ac:dyDescent="0.35">
      <c r="B25" s="28" t="s">
        <v>25</v>
      </c>
      <c r="C25" s="30"/>
      <c r="D25" s="30"/>
      <c r="E25" s="30"/>
      <c r="F25" s="30"/>
      <c r="G25" s="34"/>
      <c r="H25" s="28" t="s">
        <v>23</v>
      </c>
      <c r="I25" s="30"/>
      <c r="J25" s="69" t="s">
        <v>6</v>
      </c>
      <c r="K25" s="70"/>
      <c r="L25" s="70" t="s">
        <v>5</v>
      </c>
      <c r="M25" s="70"/>
      <c r="N25" s="70" t="s">
        <v>17</v>
      </c>
      <c r="O25" s="70"/>
      <c r="P25" s="70" t="s">
        <v>18</v>
      </c>
      <c r="Q25" s="71"/>
      <c r="R25" s="69" t="s">
        <v>6</v>
      </c>
      <c r="S25" s="70"/>
      <c r="T25" s="70" t="s">
        <v>5</v>
      </c>
      <c r="U25" s="72"/>
      <c r="V25" s="70" t="s">
        <v>17</v>
      </c>
      <c r="W25" s="70"/>
      <c r="X25" s="70" t="s">
        <v>18</v>
      </c>
      <c r="Y25" s="7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2:38" ht="15" thickBot="1" x14ac:dyDescent="0.35">
      <c r="B26" s="4">
        <f>B6</f>
        <v>0</v>
      </c>
      <c r="C26" s="5"/>
      <c r="D26" s="5"/>
      <c r="E26" s="5"/>
      <c r="F26" s="5" t="s">
        <v>34</v>
      </c>
      <c r="G26" s="24"/>
      <c r="H26" s="4">
        <v>1</v>
      </c>
      <c r="I26" s="5"/>
      <c r="J26" s="121"/>
      <c r="K26" s="122"/>
      <c r="L26" s="80">
        <f>J26*1.21</f>
        <v>0</v>
      </c>
      <c r="M26" s="77"/>
      <c r="N26" s="78">
        <f>J26*H26</f>
        <v>0</v>
      </c>
      <c r="O26" s="79"/>
      <c r="P26" s="78">
        <f>N26*1.21</f>
        <v>0</v>
      </c>
      <c r="Q26" s="81"/>
      <c r="R26" s="121"/>
      <c r="S26" s="122"/>
      <c r="T26" s="85">
        <f>R26*1.21</f>
        <v>0</v>
      </c>
      <c r="U26" s="109"/>
      <c r="V26" s="85">
        <f>R26*H26*($I$11/12)</f>
        <v>0</v>
      </c>
      <c r="W26" s="87"/>
      <c r="X26" s="85">
        <f>V26*1.21</f>
        <v>0</v>
      </c>
      <c r="Y26" s="86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2:38" ht="15" thickBot="1" x14ac:dyDescent="0.35">
      <c r="B27" s="25"/>
      <c r="C27" s="26"/>
      <c r="D27" s="26"/>
      <c r="E27" s="26" t="s">
        <v>34</v>
      </c>
      <c r="F27" s="26" t="s">
        <v>44</v>
      </c>
      <c r="G27" s="27"/>
      <c r="H27" s="4"/>
      <c r="I27" s="5"/>
      <c r="J27" s="76"/>
      <c r="K27" s="77"/>
      <c r="L27" s="80"/>
      <c r="M27" s="77"/>
      <c r="N27" s="78"/>
      <c r="O27" s="79"/>
      <c r="P27" s="78"/>
      <c r="Q27" s="81"/>
      <c r="R27" s="76"/>
      <c r="S27" s="77"/>
      <c r="T27" s="85"/>
      <c r="U27" s="109"/>
      <c r="V27" s="85"/>
      <c r="W27" s="87"/>
      <c r="X27" s="85"/>
      <c r="Y27" s="86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2:38" ht="15" thickBot="1" x14ac:dyDescent="0.35">
      <c r="B28" s="1"/>
      <c r="C28" s="1"/>
      <c r="D28" s="1"/>
      <c r="E28" s="1"/>
      <c r="F28" s="1"/>
      <c r="G28" s="1"/>
      <c r="H28" s="56" t="s">
        <v>21</v>
      </c>
      <c r="I28" s="57"/>
      <c r="J28" s="58"/>
      <c r="K28" s="59"/>
      <c r="L28" s="59"/>
      <c r="M28" s="60"/>
      <c r="N28" s="62">
        <f>SUM(N26:O27)</f>
        <v>0</v>
      </c>
      <c r="O28" s="65"/>
      <c r="P28" s="74">
        <f t="shared" ref="P28" si="0">N28*1.21</f>
        <v>0</v>
      </c>
      <c r="Q28" s="75"/>
      <c r="R28" s="59"/>
      <c r="S28" s="59"/>
      <c r="T28" s="59"/>
      <c r="U28" s="60"/>
      <c r="V28" s="62">
        <f>SUM(V26:W27)</f>
        <v>0</v>
      </c>
      <c r="W28" s="65"/>
      <c r="X28" s="62">
        <f t="shared" ref="X28" si="1">V28*1.21</f>
        <v>0</v>
      </c>
      <c r="Y28" s="73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2:38" hidden="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2:38" hidden="1" x14ac:dyDescent="0.3">
      <c r="B30" s="31" t="s">
        <v>29</v>
      </c>
      <c r="C30" s="32"/>
      <c r="D30" s="32"/>
      <c r="E30" s="32"/>
      <c r="F30" s="32"/>
      <c r="G30" s="32"/>
      <c r="H30" s="31" t="s">
        <v>7</v>
      </c>
      <c r="I30" s="33"/>
      <c r="J30" s="66" t="s">
        <v>4</v>
      </c>
      <c r="K30" s="67"/>
      <c r="L30" s="67"/>
      <c r="M30" s="68"/>
      <c r="N30" s="66" t="s">
        <v>24</v>
      </c>
      <c r="O30" s="67"/>
      <c r="P30" s="67"/>
      <c r="Q30" s="68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2:38" ht="15" hidden="1" thickBot="1" x14ac:dyDescent="0.35">
      <c r="B31" s="28" t="s">
        <v>25</v>
      </c>
      <c r="C31" s="30"/>
      <c r="D31" s="30"/>
      <c r="E31" s="30"/>
      <c r="F31" s="30"/>
      <c r="G31" s="30"/>
      <c r="H31" s="28" t="s">
        <v>28</v>
      </c>
      <c r="I31" s="34"/>
      <c r="J31" s="69" t="s">
        <v>6</v>
      </c>
      <c r="K31" s="70"/>
      <c r="L31" s="70" t="s">
        <v>5</v>
      </c>
      <c r="M31" s="71"/>
      <c r="N31" s="69" t="s">
        <v>17</v>
      </c>
      <c r="O31" s="70"/>
      <c r="P31" s="70" t="s">
        <v>18</v>
      </c>
      <c r="Q31" s="7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2:38" ht="15.7" hidden="1" customHeight="1" thickBot="1" x14ac:dyDescent="0.35">
      <c r="B32" s="110" t="s">
        <v>30</v>
      </c>
      <c r="C32" s="111"/>
      <c r="D32" s="111"/>
      <c r="E32" s="111"/>
      <c r="F32" s="111"/>
      <c r="G32" s="112"/>
      <c r="H32" s="117">
        <v>800</v>
      </c>
      <c r="I32" s="118"/>
      <c r="J32" s="119">
        <v>0</v>
      </c>
      <c r="K32" s="120"/>
      <c r="L32" s="115">
        <f>J32*1.21</f>
        <v>0</v>
      </c>
      <c r="M32" s="116"/>
      <c r="N32" s="113">
        <f>J32*H32</f>
        <v>0</v>
      </c>
      <c r="O32" s="114"/>
      <c r="P32" s="115">
        <f>N32*1.21</f>
        <v>0</v>
      </c>
      <c r="Q32" s="11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2:38" ht="15" hidden="1" thickBot="1" x14ac:dyDescent="0.35">
      <c r="B33" s="1"/>
      <c r="C33" s="1"/>
      <c r="D33" s="1"/>
      <c r="E33" s="1"/>
      <c r="F33" s="1"/>
      <c r="G33" s="1"/>
      <c r="H33" s="56" t="s">
        <v>21</v>
      </c>
      <c r="I33" s="57"/>
      <c r="J33" s="56"/>
      <c r="K33" s="61"/>
      <c r="L33" s="61"/>
      <c r="M33" s="57"/>
      <c r="N33" s="62">
        <f>SUM(N32)</f>
        <v>0</v>
      </c>
      <c r="O33" s="63"/>
      <c r="P33" s="64">
        <f>SUM(P32)</f>
        <v>0</v>
      </c>
      <c r="Q33" s="65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2:38" x14ac:dyDescent="0.3">
      <c r="B34" s="1"/>
      <c r="C34" s="1"/>
      <c r="D34" s="1"/>
      <c r="E34" s="1"/>
      <c r="F34" s="1"/>
      <c r="G34" s="1"/>
      <c r="H34" s="35"/>
      <c r="I34" s="35"/>
      <c r="J34" s="35"/>
      <c r="K34" s="35"/>
      <c r="L34" s="35"/>
      <c r="M34" s="35"/>
      <c r="N34" s="36"/>
      <c r="O34" s="35"/>
      <c r="P34" s="36"/>
      <c r="Q34" s="35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2:38" x14ac:dyDescent="0.3">
      <c r="B35" s="1" t="s">
        <v>20</v>
      </c>
      <c r="C35" s="1"/>
      <c r="D35" s="1"/>
      <c r="E35" s="1"/>
      <c r="F35" s="1"/>
      <c r="G35" s="1"/>
      <c r="H35" s="35"/>
      <c r="I35" s="35"/>
      <c r="J35" s="35"/>
      <c r="K35" s="35"/>
      <c r="L35" s="35"/>
      <c r="M35" s="35"/>
      <c r="N35" s="36"/>
      <c r="O35" s="35"/>
      <c r="P35" s="36"/>
      <c r="Q35" s="35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2:38" x14ac:dyDescent="0.3">
      <c r="B36" s="1" t="s">
        <v>40</v>
      </c>
      <c r="C36" s="1"/>
      <c r="D36" s="1"/>
      <c r="E36" s="1"/>
      <c r="F36" s="1"/>
      <c r="G36" s="1"/>
      <c r="H36" s="35"/>
      <c r="I36" s="35"/>
      <c r="J36" s="35"/>
      <c r="K36" s="35"/>
      <c r="L36" s="35"/>
      <c r="M36" s="35"/>
      <c r="N36" s="36"/>
      <c r="O36" s="35"/>
      <c r="P36" s="36"/>
      <c r="Q36" s="35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2:38" x14ac:dyDescent="0.3">
      <c r="B37" s="1"/>
      <c r="C37" s="1"/>
      <c r="D37" s="1"/>
      <c r="E37" s="1"/>
      <c r="F37" s="1"/>
      <c r="G37" s="1"/>
      <c r="H37" s="35"/>
      <c r="I37" s="35"/>
      <c r="J37" s="35"/>
      <c r="K37" s="35"/>
      <c r="L37" s="35"/>
      <c r="M37" s="35"/>
      <c r="N37" s="36"/>
      <c r="O37" s="35"/>
      <c r="P37" s="36"/>
      <c r="Q37" s="3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2:38" x14ac:dyDescent="0.3">
      <c r="B38" s="3" t="s">
        <v>14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2:38" x14ac:dyDescent="0.3">
      <c r="B39" s="1" t="s">
        <v>45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2:38" x14ac:dyDescent="0.3">
      <c r="B40" s="1" t="s">
        <v>8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2:38" x14ac:dyDescent="0.3">
      <c r="B41" s="1" t="s">
        <v>9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2:38" x14ac:dyDescent="0.3">
      <c r="B42" s="1" t="s">
        <v>10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2:38" x14ac:dyDescent="0.3">
      <c r="B43" s="1" t="s">
        <v>11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2:38" x14ac:dyDescent="0.3">
      <c r="B44" s="1" t="s">
        <v>12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2:38" x14ac:dyDescent="0.3">
      <c r="B45" s="1" t="s">
        <v>13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2:38" x14ac:dyDescent="0.3">
      <c r="B46" s="1" t="s">
        <v>32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2:38" x14ac:dyDescent="0.3">
      <c r="B47" s="1" t="s">
        <v>33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2:38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2:38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2:38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2:38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2:38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</sheetData>
  <mergeCells count="67">
    <mergeCell ref="T26:U26"/>
    <mergeCell ref="V26:W26"/>
    <mergeCell ref="X26:Y26"/>
    <mergeCell ref="B32:G32"/>
    <mergeCell ref="N32:O32"/>
    <mergeCell ref="P32:Q32"/>
    <mergeCell ref="H32:I32"/>
    <mergeCell ref="J32:K32"/>
    <mergeCell ref="L32:M32"/>
    <mergeCell ref="T27:U27"/>
    <mergeCell ref="J26:K26"/>
    <mergeCell ref="L26:M26"/>
    <mergeCell ref="N26:O26"/>
    <mergeCell ref="P26:Q26"/>
    <mergeCell ref="R26:S26"/>
    <mergeCell ref="R28:U28"/>
    <mergeCell ref="B1:C1"/>
    <mergeCell ref="J18:K18"/>
    <mergeCell ref="L18:M18"/>
    <mergeCell ref="J24:Q24"/>
    <mergeCell ref="R24:U24"/>
    <mergeCell ref="J19:K19"/>
    <mergeCell ref="J20:K20"/>
    <mergeCell ref="L19:M19"/>
    <mergeCell ref="L20:M20"/>
    <mergeCell ref="J21:K21"/>
    <mergeCell ref="L21:M21"/>
    <mergeCell ref="B16:H16"/>
    <mergeCell ref="B12:H12"/>
    <mergeCell ref="B15:H15"/>
    <mergeCell ref="B13:H13"/>
    <mergeCell ref="B14:H14"/>
    <mergeCell ref="V24:Y24"/>
    <mergeCell ref="V25:W25"/>
    <mergeCell ref="X25:Y25"/>
    <mergeCell ref="X27:Y27"/>
    <mergeCell ref="V27:W27"/>
    <mergeCell ref="T25:U25"/>
    <mergeCell ref="V28:W28"/>
    <mergeCell ref="X28:Y28"/>
    <mergeCell ref="H28:I28"/>
    <mergeCell ref="N28:O28"/>
    <mergeCell ref="P28:Q28"/>
    <mergeCell ref="J27:K27"/>
    <mergeCell ref="L25:M25"/>
    <mergeCell ref="N25:O25"/>
    <mergeCell ref="P25:Q25"/>
    <mergeCell ref="R25:S25"/>
    <mergeCell ref="N27:O27"/>
    <mergeCell ref="L27:M27"/>
    <mergeCell ref="R27:S27"/>
    <mergeCell ref="P27:Q27"/>
    <mergeCell ref="J25:K25"/>
    <mergeCell ref="N33:O33"/>
    <mergeCell ref="P33:Q33"/>
    <mergeCell ref="N30:Q30"/>
    <mergeCell ref="J30:M30"/>
    <mergeCell ref="J31:K31"/>
    <mergeCell ref="L31:M31"/>
    <mergeCell ref="N31:O31"/>
    <mergeCell ref="P31:Q31"/>
    <mergeCell ref="D8:I8"/>
    <mergeCell ref="D9:I9"/>
    <mergeCell ref="D7:I7"/>
    <mergeCell ref="H33:I33"/>
    <mergeCell ref="J28:M28"/>
    <mergeCell ref="J33:M3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Knotková Jana</cp:lastModifiedBy>
  <cp:lastPrinted>2022-07-15T04:34:50Z</cp:lastPrinted>
  <dcterms:created xsi:type="dcterms:W3CDTF">2022-07-13T14:48:57Z</dcterms:created>
  <dcterms:modified xsi:type="dcterms:W3CDTF">2025-06-30T11:54:29Z</dcterms:modified>
</cp:coreProperties>
</file>