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z-fs\sdilene_ula\ONLaZZ\Veřejné zakázky\01 Veřejné zakázky léčiva\Q2_2025\příprava\tramadol a metamizol 2025\"/>
    </mc:Choice>
  </mc:AlternateContent>
  <bookViews>
    <workbookView xWindow="0" yWindow="0" windowWidth="23040" windowHeight="8616"/>
  </bookViews>
  <sheets>
    <sheet name="List 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2" i="2" l="1"/>
  <c r="K29" i="2" l="1"/>
  <c r="K27" i="2"/>
  <c r="K25" i="2"/>
  <c r="K23" i="2"/>
  <c r="K21" i="2"/>
  <c r="K19" i="2"/>
  <c r="K17" i="2"/>
  <c r="K15" i="2"/>
  <c r="K13" i="2"/>
  <c r="K11" i="2" l="1"/>
  <c r="K9" i="2"/>
  <c r="K7" i="2" l="1"/>
</calcChain>
</file>

<file path=xl/sharedStrings.xml><?xml version="1.0" encoding="utf-8"?>
<sst xmlns="http://schemas.openxmlformats.org/spreadsheetml/2006/main" count="97" uniqueCount="62">
  <si>
    <t>Příloha č. 2:  Specifikace a podklad pro zpracování cenové nabídky</t>
  </si>
  <si>
    <t>Název</t>
  </si>
  <si>
    <t>Kód SUKL/EMA</t>
  </si>
  <si>
    <t>Název přípravku</t>
  </si>
  <si>
    <t>Velikost balení</t>
  </si>
  <si>
    <t>1.</t>
  </si>
  <si>
    <t>ATC skupina</t>
  </si>
  <si>
    <t>Předpokládaný počet MJ za 24 měsíců</t>
  </si>
  <si>
    <t>Nabídková cena za 1 MJ v Kč bez DPH</t>
  </si>
  <si>
    <t>Léková forma/požadovaná velikost (ml;g)</t>
  </si>
  <si>
    <t>Velikost MJ           (objem/ml; hmotnost /g)</t>
  </si>
  <si>
    <t>Celková nabídková cena za MJ v Kč bez DPH</t>
  </si>
  <si>
    <t>Specifikace jednotlivých položek:</t>
  </si>
  <si>
    <t>Nabídková cena za 1 balení v Kč bez DPH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</si>
  <si>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</si>
  <si>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</si>
  <si>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</si>
  <si>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</si>
  <si>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</si>
  <si>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</si>
  <si>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</si>
  <si>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</si>
  <si>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</si>
  <si>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</si>
  <si>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</si>
  <si>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Tramadol 50 mg</t>
  </si>
  <si>
    <t>N02AX02</t>
  </si>
  <si>
    <t xml:space="preserve">Tramadol 100 mg </t>
  </si>
  <si>
    <t>Tramadol 150 mg</t>
  </si>
  <si>
    <t>Tramadol 200 mg</t>
  </si>
  <si>
    <t>Tramadol 50 mg/ml</t>
  </si>
  <si>
    <t xml:space="preserve">Tramadol 100 mg/2ml </t>
  </si>
  <si>
    <t>Tramadol 100 mg/ml</t>
  </si>
  <si>
    <t>Metamizol 500 mg</t>
  </si>
  <si>
    <t>N02BB02</t>
  </si>
  <si>
    <t>Metamizol 500 mg/ml</t>
  </si>
  <si>
    <t>CPS DUR</t>
  </si>
  <si>
    <t>1 x 50 mg</t>
  </si>
  <si>
    <t xml:space="preserve">TBL PRO </t>
  </si>
  <si>
    <t>1 x 100 mg</t>
  </si>
  <si>
    <t>1 x 150 mg</t>
  </si>
  <si>
    <t>1 x 200 mg</t>
  </si>
  <si>
    <t>SUP</t>
  </si>
  <si>
    <t>INJ SOL</t>
  </si>
  <si>
    <t>1 x 1 ml</t>
  </si>
  <si>
    <t>1 x 2 ml</t>
  </si>
  <si>
    <t>POR SOL</t>
  </si>
  <si>
    <t>TBL FLM</t>
  </si>
  <si>
    <t>1 x 500 mg</t>
  </si>
  <si>
    <t>1 x 5 ml</t>
  </si>
  <si>
    <t>Jedna tvrdá tobolka obsahuje tramadoli hydrochloridum 50 mg.</t>
  </si>
  <si>
    <t>Jedna tableta s prodlouženým uvolňováním obsahuje tramadoli hydrochloridum 100 mg.</t>
  </si>
  <si>
    <t>Jedna tableta s prodlouženým uvolňováním obsahuje tramadoli hydrochloridum 150 mg.</t>
  </si>
  <si>
    <t>Jedna tableta s prodlouženým uvolňováním obsahuje tramadoli hydrochloridum 200 mg.</t>
  </si>
  <si>
    <t>Jeden čípek obsahuje tramadoli hydrochloridum 100 mg.</t>
  </si>
  <si>
    <t>Jedna ampule (1 ml) obsahuje tramadoli hydrochloridum 50 mg.</t>
  </si>
  <si>
    <t>Jedna ampule (2 ml) obsahuje tramadoli hydrochloridum 100 mg.</t>
  </si>
  <si>
    <t>Jeden ml roztoku obsahuje tramadoli hydrochloridum 100 mg.</t>
  </si>
  <si>
    <t>Jedna potahovaná tableta obsahuje metamizolum natricum monohydricum 500 mg.</t>
  </si>
  <si>
    <t>Jedna ampulka (2 ml) obsahuje metamizolum natricum monohydricum 1000 mg.</t>
  </si>
  <si>
    <t>Jedna ampulka (5 ml) obsahuje metamizolum natricum monohydricum 2500 mg.</t>
  </si>
  <si>
    <t>Jeden ml obsahuje metamizolum natricum monohydricum 500 mg.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</si>
</sst>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u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Fill="1" applyBorder="1"/>
    <xf numFmtId="0" fontId="3" fillId="0" borderId="0" xfId="0" applyFont="1" applyAlignment="1">
      <alignment vertical="center"/>
    </xf>
    <xf numFmtId="0" fontId="4" fillId="0" borderId="0" xfId="0" applyFont="1"/>
    <xf numFmtId="0" fontId="0" fillId="0" borderId="0" xfId="0" applyFont="1" applyAlignment="1">
      <alignment horizontal="right"/>
    </xf>
    <xf numFmtId="4" fontId="1" fillId="3" borderId="1" xfId="0" applyNumberFormat="1" applyFont="1" applyFill="1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0" fillId="0" borderId="0" xfId="0" applyFont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left"/>
    </xf>
    <xf numFmtId="4" fontId="1" fillId="0" borderId="8" xfId="0" applyNumberFormat="1" applyFont="1" applyBorder="1" applyAlignment="1">
      <alignment horizontal="center" vertical="center"/>
    </xf>
    <xf numFmtId="4" fontId="1" fillId="0" borderId="10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/>
    </xf>
    <xf numFmtId="4" fontId="1" fillId="0" borderId="9" xfId="0" applyNumberFormat="1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1" fillId="3" borderId="5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N61"/>
  <sheetViews>
    <sheetView tabSelected="1" workbookViewId="0">
      <selection activeCell="K32" sqref="K32"/>
    </sheetView>
  </sheetViews>
  <sheetFormatPr defaultRowHeight="14.4" x14ac:dyDescent="0.3"/>
  <cols>
    <col min="2" max="2" width="35.5546875" customWidth="1"/>
    <col min="3" max="3" width="10.88671875" customWidth="1"/>
    <col min="4" max="4" width="24.109375" customWidth="1"/>
    <col min="5" max="5" width="14.44140625" customWidth="1"/>
    <col min="6" max="6" width="20.44140625" customWidth="1"/>
    <col min="7" max="7" width="16.44140625" customWidth="1"/>
    <col min="8" max="8" width="25.5546875" customWidth="1"/>
    <col min="9" max="9" width="23.109375" customWidth="1"/>
    <col min="10" max="10" width="26.33203125" customWidth="1"/>
    <col min="11" max="11" width="27" customWidth="1"/>
    <col min="12" max="12" width="22" customWidth="1"/>
  </cols>
  <sheetData>
    <row r="2" spans="1:170" ht="15.6" x14ac:dyDescent="0.3">
      <c r="A2" s="1" t="s">
        <v>0</v>
      </c>
    </row>
    <row r="4" spans="1:170" ht="15" thickBot="1" x14ac:dyDescent="0.35">
      <c r="A4" s="17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</row>
    <row r="5" spans="1:170" ht="15" customHeight="1" x14ac:dyDescent="0.3">
      <c r="A5" s="36"/>
      <c r="B5" s="38" t="s">
        <v>1</v>
      </c>
      <c r="C5" s="40" t="s">
        <v>6</v>
      </c>
      <c r="D5" s="42" t="s">
        <v>7</v>
      </c>
      <c r="E5" s="38" t="s">
        <v>2</v>
      </c>
      <c r="F5" s="44" t="s">
        <v>3</v>
      </c>
      <c r="G5" s="44" t="s">
        <v>4</v>
      </c>
      <c r="H5" s="38" t="s">
        <v>9</v>
      </c>
      <c r="I5" s="40" t="s">
        <v>10</v>
      </c>
      <c r="J5" s="40" t="s">
        <v>8</v>
      </c>
      <c r="K5" s="42" t="s">
        <v>11</v>
      </c>
      <c r="L5" s="34" t="s">
        <v>13</v>
      </c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</row>
    <row r="6" spans="1:170" ht="15.75" customHeight="1" thickBot="1" x14ac:dyDescent="0.35">
      <c r="A6" s="37"/>
      <c r="B6" s="39"/>
      <c r="C6" s="41"/>
      <c r="D6" s="43"/>
      <c r="E6" s="39"/>
      <c r="F6" s="45"/>
      <c r="G6" s="45"/>
      <c r="H6" s="39"/>
      <c r="I6" s="41"/>
      <c r="J6" s="41"/>
      <c r="K6" s="43"/>
      <c r="L6" s="35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</row>
    <row r="7" spans="1:170" ht="17.25" customHeight="1" x14ac:dyDescent="0.3">
      <c r="A7" s="20" t="s">
        <v>5</v>
      </c>
      <c r="B7" s="22" t="s">
        <v>25</v>
      </c>
      <c r="C7" s="24" t="s">
        <v>26</v>
      </c>
      <c r="D7" s="26">
        <v>42840</v>
      </c>
      <c r="E7" s="28"/>
      <c r="F7" s="28"/>
      <c r="G7" s="28"/>
      <c r="H7" s="22" t="s">
        <v>36</v>
      </c>
      <c r="I7" s="30" t="s">
        <v>37</v>
      </c>
      <c r="J7" s="32"/>
      <c r="K7" s="32">
        <f>D7*J7</f>
        <v>0</v>
      </c>
      <c r="L7" s="1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</row>
    <row r="8" spans="1:170" ht="17.25" customHeight="1" thickBot="1" x14ac:dyDescent="0.35">
      <c r="A8" s="21"/>
      <c r="B8" s="23"/>
      <c r="C8" s="25"/>
      <c r="D8" s="27"/>
      <c r="E8" s="29"/>
      <c r="F8" s="29"/>
      <c r="G8" s="29"/>
      <c r="H8" s="23"/>
      <c r="I8" s="31"/>
      <c r="J8" s="33"/>
      <c r="K8" s="33"/>
      <c r="L8" s="19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</row>
    <row r="9" spans="1:170" ht="17.25" customHeight="1" x14ac:dyDescent="0.3">
      <c r="A9" s="20" t="s">
        <v>14</v>
      </c>
      <c r="B9" s="22" t="s">
        <v>27</v>
      </c>
      <c r="C9" s="24" t="s">
        <v>26</v>
      </c>
      <c r="D9" s="26">
        <v>30300</v>
      </c>
      <c r="E9" s="28"/>
      <c r="F9" s="28"/>
      <c r="G9" s="28"/>
      <c r="H9" s="22" t="s">
        <v>38</v>
      </c>
      <c r="I9" s="30" t="s">
        <v>39</v>
      </c>
      <c r="J9" s="32"/>
      <c r="K9" s="32">
        <f>D9*J9</f>
        <v>0</v>
      </c>
      <c r="L9" s="1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</row>
    <row r="10" spans="1:170" ht="17.25" customHeight="1" thickBot="1" x14ac:dyDescent="0.35">
      <c r="A10" s="21"/>
      <c r="B10" s="23"/>
      <c r="C10" s="25"/>
      <c r="D10" s="27"/>
      <c r="E10" s="29"/>
      <c r="F10" s="29"/>
      <c r="G10" s="29"/>
      <c r="H10" s="23"/>
      <c r="I10" s="31"/>
      <c r="J10" s="33"/>
      <c r="K10" s="33"/>
      <c r="L10" s="19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</row>
    <row r="11" spans="1:170" ht="17.25" customHeight="1" x14ac:dyDescent="0.3">
      <c r="A11" s="20" t="s">
        <v>15</v>
      </c>
      <c r="B11" s="22" t="s">
        <v>28</v>
      </c>
      <c r="C11" s="24" t="s">
        <v>26</v>
      </c>
      <c r="D11" s="26">
        <v>1200</v>
      </c>
      <c r="E11" s="28"/>
      <c r="F11" s="28"/>
      <c r="G11" s="28"/>
      <c r="H11" s="22" t="s">
        <v>38</v>
      </c>
      <c r="I11" s="30" t="s">
        <v>40</v>
      </c>
      <c r="J11" s="32"/>
      <c r="K11" s="32">
        <f>D11*J11</f>
        <v>0</v>
      </c>
      <c r="L11" s="1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</row>
    <row r="12" spans="1:170" ht="17.25" customHeight="1" thickBot="1" x14ac:dyDescent="0.35">
      <c r="A12" s="21"/>
      <c r="B12" s="23"/>
      <c r="C12" s="25"/>
      <c r="D12" s="27"/>
      <c r="E12" s="29"/>
      <c r="F12" s="29"/>
      <c r="G12" s="29"/>
      <c r="H12" s="23"/>
      <c r="I12" s="31"/>
      <c r="J12" s="33"/>
      <c r="K12" s="33"/>
      <c r="L12" s="19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</row>
    <row r="13" spans="1:170" ht="17.25" customHeight="1" x14ac:dyDescent="0.3">
      <c r="A13" s="20" t="s">
        <v>16</v>
      </c>
      <c r="B13" s="22" t="s">
        <v>29</v>
      </c>
      <c r="C13" s="24" t="s">
        <v>26</v>
      </c>
      <c r="D13" s="26">
        <v>540</v>
      </c>
      <c r="E13" s="28"/>
      <c r="F13" s="28"/>
      <c r="G13" s="28"/>
      <c r="H13" s="22" t="s">
        <v>38</v>
      </c>
      <c r="I13" s="30" t="s">
        <v>41</v>
      </c>
      <c r="J13" s="32"/>
      <c r="K13" s="32">
        <f>D13*J13</f>
        <v>0</v>
      </c>
      <c r="L13" s="1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</row>
    <row r="14" spans="1:170" ht="17.25" customHeight="1" thickBot="1" x14ac:dyDescent="0.35">
      <c r="A14" s="21"/>
      <c r="B14" s="23"/>
      <c r="C14" s="25"/>
      <c r="D14" s="27"/>
      <c r="E14" s="29"/>
      <c r="F14" s="29"/>
      <c r="G14" s="29"/>
      <c r="H14" s="23"/>
      <c r="I14" s="31"/>
      <c r="J14" s="33"/>
      <c r="K14" s="33"/>
      <c r="L14" s="19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</row>
    <row r="15" spans="1:170" ht="17.25" customHeight="1" x14ac:dyDescent="0.3">
      <c r="A15" s="20" t="s">
        <v>17</v>
      </c>
      <c r="B15" s="22" t="s">
        <v>27</v>
      </c>
      <c r="C15" s="24" t="s">
        <v>26</v>
      </c>
      <c r="D15" s="26">
        <v>50</v>
      </c>
      <c r="E15" s="28"/>
      <c r="F15" s="28"/>
      <c r="G15" s="28"/>
      <c r="H15" s="22" t="s">
        <v>42</v>
      </c>
      <c r="I15" s="30" t="s">
        <v>39</v>
      </c>
      <c r="J15" s="32"/>
      <c r="K15" s="32">
        <f>D15*J15</f>
        <v>0</v>
      </c>
      <c r="L15" s="1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</row>
    <row r="16" spans="1:170" ht="17.25" customHeight="1" thickBot="1" x14ac:dyDescent="0.35">
      <c r="A16" s="21"/>
      <c r="B16" s="23"/>
      <c r="C16" s="25"/>
      <c r="D16" s="27"/>
      <c r="E16" s="29"/>
      <c r="F16" s="29"/>
      <c r="G16" s="29"/>
      <c r="H16" s="23"/>
      <c r="I16" s="31"/>
      <c r="J16" s="33"/>
      <c r="K16" s="33"/>
      <c r="L16" s="19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</row>
    <row r="17" spans="1:170" ht="17.25" customHeight="1" x14ac:dyDescent="0.3">
      <c r="A17" s="20" t="s">
        <v>18</v>
      </c>
      <c r="B17" s="22" t="s">
        <v>30</v>
      </c>
      <c r="C17" s="24" t="s">
        <v>26</v>
      </c>
      <c r="D17" s="26">
        <v>32150</v>
      </c>
      <c r="E17" s="28"/>
      <c r="F17" s="28"/>
      <c r="G17" s="28"/>
      <c r="H17" s="22" t="s">
        <v>43</v>
      </c>
      <c r="I17" s="30" t="s">
        <v>44</v>
      </c>
      <c r="J17" s="32"/>
      <c r="K17" s="32">
        <f>D17*J17</f>
        <v>0</v>
      </c>
      <c r="L17" s="1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</row>
    <row r="18" spans="1:170" ht="17.25" customHeight="1" thickBot="1" x14ac:dyDescent="0.35">
      <c r="A18" s="21"/>
      <c r="B18" s="23"/>
      <c r="C18" s="25"/>
      <c r="D18" s="27"/>
      <c r="E18" s="29"/>
      <c r="F18" s="29"/>
      <c r="G18" s="29"/>
      <c r="H18" s="23"/>
      <c r="I18" s="31"/>
      <c r="J18" s="33"/>
      <c r="K18" s="33"/>
      <c r="L18" s="19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</row>
    <row r="19" spans="1:170" ht="17.25" customHeight="1" x14ac:dyDescent="0.3">
      <c r="A19" s="20" t="s">
        <v>19</v>
      </c>
      <c r="B19" s="22" t="s">
        <v>31</v>
      </c>
      <c r="C19" s="24" t="s">
        <v>26</v>
      </c>
      <c r="D19" s="26">
        <v>14670</v>
      </c>
      <c r="E19" s="28"/>
      <c r="F19" s="28"/>
      <c r="G19" s="28"/>
      <c r="H19" s="22" t="s">
        <v>43</v>
      </c>
      <c r="I19" s="30" t="s">
        <v>45</v>
      </c>
      <c r="J19" s="32"/>
      <c r="K19" s="32">
        <f>D19*J19</f>
        <v>0</v>
      </c>
      <c r="L19" s="1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</row>
    <row r="20" spans="1:170" ht="17.25" customHeight="1" thickBot="1" x14ac:dyDescent="0.35">
      <c r="A20" s="21"/>
      <c r="B20" s="23"/>
      <c r="C20" s="25"/>
      <c r="D20" s="27"/>
      <c r="E20" s="29"/>
      <c r="F20" s="29"/>
      <c r="G20" s="29"/>
      <c r="H20" s="23"/>
      <c r="I20" s="31"/>
      <c r="J20" s="33"/>
      <c r="K20" s="33"/>
      <c r="L20" s="19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</row>
    <row r="21" spans="1:170" ht="17.25" customHeight="1" x14ac:dyDescent="0.3">
      <c r="A21" s="20" t="s">
        <v>20</v>
      </c>
      <c r="B21" s="22" t="s">
        <v>32</v>
      </c>
      <c r="C21" s="24" t="s">
        <v>26</v>
      </c>
      <c r="D21" s="26">
        <v>9720</v>
      </c>
      <c r="E21" s="28"/>
      <c r="F21" s="28"/>
      <c r="G21" s="28"/>
      <c r="H21" s="22" t="s">
        <v>46</v>
      </c>
      <c r="I21" s="30" t="s">
        <v>44</v>
      </c>
      <c r="J21" s="32"/>
      <c r="K21" s="32">
        <f>D21*J21</f>
        <v>0</v>
      </c>
      <c r="L21" s="1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</row>
    <row r="22" spans="1:170" ht="17.25" customHeight="1" thickBot="1" x14ac:dyDescent="0.35">
      <c r="A22" s="21"/>
      <c r="B22" s="23"/>
      <c r="C22" s="25"/>
      <c r="D22" s="27"/>
      <c r="E22" s="29"/>
      <c r="F22" s="29"/>
      <c r="G22" s="29"/>
      <c r="H22" s="23"/>
      <c r="I22" s="31"/>
      <c r="J22" s="33"/>
      <c r="K22" s="33"/>
      <c r="L22" s="19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</row>
    <row r="23" spans="1:170" ht="17.25" customHeight="1" x14ac:dyDescent="0.3">
      <c r="A23" s="20" t="s">
        <v>21</v>
      </c>
      <c r="B23" s="22" t="s">
        <v>33</v>
      </c>
      <c r="C23" s="24" t="s">
        <v>34</v>
      </c>
      <c r="D23" s="26">
        <v>819400</v>
      </c>
      <c r="E23" s="28"/>
      <c r="F23" s="28"/>
      <c r="G23" s="28"/>
      <c r="H23" s="22" t="s">
        <v>47</v>
      </c>
      <c r="I23" s="30" t="s">
        <v>48</v>
      </c>
      <c r="J23" s="32"/>
      <c r="K23" s="32">
        <f>D23*J23</f>
        <v>0</v>
      </c>
      <c r="L23" s="1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</row>
    <row r="24" spans="1:170" ht="17.25" customHeight="1" thickBot="1" x14ac:dyDescent="0.35">
      <c r="A24" s="21"/>
      <c r="B24" s="23"/>
      <c r="C24" s="25"/>
      <c r="D24" s="27"/>
      <c r="E24" s="29"/>
      <c r="F24" s="29"/>
      <c r="G24" s="29"/>
      <c r="H24" s="23"/>
      <c r="I24" s="31"/>
      <c r="J24" s="33"/>
      <c r="K24" s="33"/>
      <c r="L24" s="19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</row>
    <row r="25" spans="1:170" ht="17.25" customHeight="1" x14ac:dyDescent="0.3">
      <c r="A25" s="20" t="s">
        <v>22</v>
      </c>
      <c r="B25" s="22" t="s">
        <v>35</v>
      </c>
      <c r="C25" s="24" t="s">
        <v>34</v>
      </c>
      <c r="D25" s="26">
        <v>214360</v>
      </c>
      <c r="E25" s="28"/>
      <c r="F25" s="28"/>
      <c r="G25" s="28"/>
      <c r="H25" s="22" t="s">
        <v>43</v>
      </c>
      <c r="I25" s="30" t="s">
        <v>45</v>
      </c>
      <c r="J25" s="32"/>
      <c r="K25" s="32">
        <f>D25*J25</f>
        <v>0</v>
      </c>
      <c r="L25" s="1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</row>
    <row r="26" spans="1:170" ht="17.25" customHeight="1" thickBot="1" x14ac:dyDescent="0.35">
      <c r="A26" s="21"/>
      <c r="B26" s="23"/>
      <c r="C26" s="25"/>
      <c r="D26" s="27"/>
      <c r="E26" s="29"/>
      <c r="F26" s="29"/>
      <c r="G26" s="29"/>
      <c r="H26" s="23"/>
      <c r="I26" s="31"/>
      <c r="J26" s="33"/>
      <c r="K26" s="33"/>
      <c r="L26" s="19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</row>
    <row r="27" spans="1:170" ht="17.25" customHeight="1" x14ac:dyDescent="0.3">
      <c r="A27" s="20" t="s">
        <v>23</v>
      </c>
      <c r="B27" s="22" t="s">
        <v>35</v>
      </c>
      <c r="C27" s="24" t="s">
        <v>34</v>
      </c>
      <c r="D27" s="26">
        <v>107500</v>
      </c>
      <c r="E27" s="28"/>
      <c r="F27" s="28"/>
      <c r="G27" s="28"/>
      <c r="H27" s="22" t="s">
        <v>43</v>
      </c>
      <c r="I27" s="30" t="s">
        <v>49</v>
      </c>
      <c r="J27" s="32"/>
      <c r="K27" s="32">
        <f>D27*J27</f>
        <v>0</v>
      </c>
      <c r="L27" s="1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</row>
    <row r="28" spans="1:170" ht="17.25" customHeight="1" thickBot="1" x14ac:dyDescent="0.35">
      <c r="A28" s="21"/>
      <c r="B28" s="23"/>
      <c r="C28" s="25"/>
      <c r="D28" s="27"/>
      <c r="E28" s="29"/>
      <c r="F28" s="29"/>
      <c r="G28" s="29"/>
      <c r="H28" s="23"/>
      <c r="I28" s="31"/>
      <c r="J28" s="33"/>
      <c r="K28" s="33"/>
      <c r="L28" s="19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</row>
    <row r="29" spans="1:170" ht="17.25" customHeight="1" x14ac:dyDescent="0.3">
      <c r="A29" s="20" t="s">
        <v>24</v>
      </c>
      <c r="B29" s="22" t="s">
        <v>35</v>
      </c>
      <c r="C29" s="24" t="s">
        <v>34</v>
      </c>
      <c r="D29" s="26">
        <v>26000</v>
      </c>
      <c r="E29" s="28"/>
      <c r="F29" s="28"/>
      <c r="G29" s="28"/>
      <c r="H29" s="22" t="s">
        <v>46</v>
      </c>
      <c r="I29" s="30" t="s">
        <v>44</v>
      </c>
      <c r="J29" s="32"/>
      <c r="K29" s="32">
        <f>D29*J29</f>
        <v>0</v>
      </c>
      <c r="L29" s="1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</row>
    <row r="30" spans="1:170" ht="17.25" customHeight="1" thickBot="1" x14ac:dyDescent="0.35">
      <c r="A30" s="21"/>
      <c r="B30" s="23"/>
      <c r="C30" s="25"/>
      <c r="D30" s="27"/>
      <c r="E30" s="29"/>
      <c r="F30" s="29"/>
      <c r="G30" s="29"/>
      <c r="H30" s="23"/>
      <c r="I30" s="31"/>
      <c r="J30" s="33"/>
      <c r="K30" s="33"/>
      <c r="L30" s="19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</row>
    <row r="31" spans="1:170" s="16" customFormat="1" ht="17.25" customHeight="1" thickBot="1" x14ac:dyDescent="0.35">
      <c r="B31" s="12"/>
      <c r="C31" s="13"/>
      <c r="D31" s="14"/>
      <c r="H31" s="12"/>
      <c r="K31" s="15"/>
    </row>
    <row r="32" spans="1:170" ht="15" thickBot="1" x14ac:dyDescent="0.35">
      <c r="A32" s="2"/>
      <c r="H32" s="9"/>
      <c r="I32" s="10"/>
      <c r="K32" s="7">
        <f>SUM(K7:K30)</f>
        <v>0</v>
      </c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</row>
    <row r="33" spans="1:170" x14ac:dyDescent="0.3">
      <c r="A33" s="2"/>
      <c r="J33" s="3"/>
      <c r="K33" s="3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</row>
    <row r="34" spans="1:170" x14ac:dyDescent="0.3">
      <c r="A34" s="2"/>
      <c r="B34" s="4"/>
      <c r="K34" s="3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</row>
    <row r="35" spans="1:170" x14ac:dyDescent="0.3">
      <c r="A35" s="2"/>
      <c r="K35" s="3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</row>
    <row r="36" spans="1:170" x14ac:dyDescent="0.3">
      <c r="A36" s="2"/>
      <c r="K36" s="3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</row>
    <row r="37" spans="1:170" x14ac:dyDescent="0.3">
      <c r="A37" s="2"/>
      <c r="B37" s="5" t="s">
        <v>12</v>
      </c>
      <c r="K37" s="3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</row>
    <row r="38" spans="1:170" x14ac:dyDescent="0.3">
      <c r="A38" s="2"/>
      <c r="K38" s="3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</row>
    <row r="39" spans="1:170" x14ac:dyDescent="0.3">
      <c r="A39" s="6" t="s">
        <v>5</v>
      </c>
      <c r="B39" s="11" t="s">
        <v>50</v>
      </c>
      <c r="C39" s="11"/>
      <c r="D39" s="11"/>
      <c r="K39" s="3"/>
    </row>
    <row r="40" spans="1:170" x14ac:dyDescent="0.3">
      <c r="A40" s="6"/>
      <c r="B40" s="11"/>
      <c r="C40" s="11"/>
    </row>
    <row r="41" spans="1:170" x14ac:dyDescent="0.3">
      <c r="A41" s="6" t="s">
        <v>14</v>
      </c>
      <c r="B41" s="11" t="s">
        <v>51</v>
      </c>
      <c r="C41" s="11"/>
    </row>
    <row r="42" spans="1:170" x14ac:dyDescent="0.3">
      <c r="A42" s="2"/>
    </row>
    <row r="43" spans="1:170" x14ac:dyDescent="0.3">
      <c r="A43" s="2" t="s">
        <v>15</v>
      </c>
      <c r="B43" s="11" t="s">
        <v>52</v>
      </c>
    </row>
    <row r="44" spans="1:170" x14ac:dyDescent="0.3">
      <c r="A44" s="2"/>
    </row>
    <row r="45" spans="1:170" x14ac:dyDescent="0.3">
      <c r="A45" s="2" t="s">
        <v>16</v>
      </c>
      <c r="B45" s="11" t="s">
        <v>53</v>
      </c>
    </row>
    <row r="46" spans="1:170" x14ac:dyDescent="0.3">
      <c r="A46" s="2"/>
    </row>
    <row r="47" spans="1:170" x14ac:dyDescent="0.3">
      <c r="A47" s="2" t="s">
        <v>17</v>
      </c>
      <c r="B47" t="s">
        <v>54</v>
      </c>
    </row>
    <row r="48" spans="1:170" x14ac:dyDescent="0.3">
      <c r="A48" s="2"/>
    </row>
    <row r="49" spans="1:2" x14ac:dyDescent="0.3">
      <c r="A49" s="2" t="s">
        <v>18</v>
      </c>
      <c r="B49" t="s">
        <v>55</v>
      </c>
    </row>
    <row r="50" spans="1:2" x14ac:dyDescent="0.3">
      <c r="A50" s="2"/>
    </row>
    <row r="51" spans="1:2" x14ac:dyDescent="0.3">
      <c r="A51" s="2" t="s">
        <v>19</v>
      </c>
      <c r="B51" t="s">
        <v>56</v>
      </c>
    </row>
    <row r="52" spans="1:2" x14ac:dyDescent="0.3">
      <c r="A52" s="2"/>
    </row>
    <row r="53" spans="1:2" x14ac:dyDescent="0.3">
      <c r="A53" s="2" t="s">
        <v>20</v>
      </c>
      <c r="B53" t="s">
        <v>57</v>
      </c>
    </row>
    <row r="54" spans="1:2" x14ac:dyDescent="0.3">
      <c r="A54" s="2"/>
    </row>
    <row r="55" spans="1:2" x14ac:dyDescent="0.3">
      <c r="A55" s="2" t="s">
        <v>21</v>
      </c>
      <c r="B55" t="s">
        <v>58</v>
      </c>
    </row>
    <row r="56" spans="1:2" x14ac:dyDescent="0.3">
      <c r="A56" s="2"/>
    </row>
    <row r="57" spans="1:2" x14ac:dyDescent="0.3">
      <c r="A57" s="2" t="s">
        <v>22</v>
      </c>
      <c r="B57" t="s">
        <v>59</v>
      </c>
    </row>
    <row r="58" spans="1:2" x14ac:dyDescent="0.3">
      <c r="A58" s="2"/>
    </row>
    <row r="59" spans="1:2" x14ac:dyDescent="0.3">
      <c r="A59" s="2" t="s">
        <v>23</v>
      </c>
      <c r="B59" t="s">
        <v>60</v>
      </c>
    </row>
    <row r="60" spans="1:2" x14ac:dyDescent="0.3">
      <c r="A60" s="2"/>
    </row>
    <row r="61" spans="1:2" x14ac:dyDescent="0.3">
      <c r="A61" s="2" t="s">
        <v>24</v>
      </c>
      <c r="B61" t="s">
        <v>61</v>
      </c>
    </row>
  </sheetData>
  <mergeCells count="156">
    <mergeCell ref="K29:K30"/>
    <mergeCell ref="L29:L30"/>
    <mergeCell ref="F29:F30"/>
    <mergeCell ref="G29:G30"/>
    <mergeCell ref="H29:H30"/>
    <mergeCell ref="I29:I30"/>
    <mergeCell ref="J29:J30"/>
    <mergeCell ref="A29:A30"/>
    <mergeCell ref="B29:B30"/>
    <mergeCell ref="C29:C30"/>
    <mergeCell ref="D29:D30"/>
    <mergeCell ref="E29:E30"/>
    <mergeCell ref="K25:K26"/>
    <mergeCell ref="L25:L26"/>
    <mergeCell ref="A27:A28"/>
    <mergeCell ref="B27:B28"/>
    <mergeCell ref="C27:C28"/>
    <mergeCell ref="D27:D28"/>
    <mergeCell ref="E27:E28"/>
    <mergeCell ref="F27:F28"/>
    <mergeCell ref="G27:G28"/>
    <mergeCell ref="H27:H28"/>
    <mergeCell ref="I27:I28"/>
    <mergeCell ref="J27:J28"/>
    <mergeCell ref="K27:K28"/>
    <mergeCell ref="L27:L28"/>
    <mergeCell ref="F25:F26"/>
    <mergeCell ref="G25:G26"/>
    <mergeCell ref="H25:H26"/>
    <mergeCell ref="I25:I26"/>
    <mergeCell ref="J25:J26"/>
    <mergeCell ref="A25:A26"/>
    <mergeCell ref="B25:B26"/>
    <mergeCell ref="C25:C26"/>
    <mergeCell ref="D25:D26"/>
    <mergeCell ref="E25:E26"/>
    <mergeCell ref="K21:K22"/>
    <mergeCell ref="L21:L22"/>
    <mergeCell ref="A23:A24"/>
    <mergeCell ref="B23:B24"/>
    <mergeCell ref="C23:C24"/>
    <mergeCell ref="D23:D24"/>
    <mergeCell ref="E23:E24"/>
    <mergeCell ref="F23:F24"/>
    <mergeCell ref="G23:G24"/>
    <mergeCell ref="H23:H24"/>
    <mergeCell ref="I23:I24"/>
    <mergeCell ref="J23:J24"/>
    <mergeCell ref="K23:K24"/>
    <mergeCell ref="L23:L24"/>
    <mergeCell ref="F21:F22"/>
    <mergeCell ref="G21:G22"/>
    <mergeCell ref="H21:H22"/>
    <mergeCell ref="I21:I22"/>
    <mergeCell ref="J21:J22"/>
    <mergeCell ref="A21:A22"/>
    <mergeCell ref="B21:B22"/>
    <mergeCell ref="C21:C22"/>
    <mergeCell ref="D21:D22"/>
    <mergeCell ref="E21:E22"/>
    <mergeCell ref="K17:K18"/>
    <mergeCell ref="L17:L18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K19:K20"/>
    <mergeCell ref="L19:L20"/>
    <mergeCell ref="F17:F18"/>
    <mergeCell ref="G17:G18"/>
    <mergeCell ref="H17:H18"/>
    <mergeCell ref="I17:I18"/>
    <mergeCell ref="J17:J18"/>
    <mergeCell ref="A17:A18"/>
    <mergeCell ref="B17:B18"/>
    <mergeCell ref="C17:C18"/>
    <mergeCell ref="D17:D18"/>
    <mergeCell ref="E17:E18"/>
    <mergeCell ref="K13:K14"/>
    <mergeCell ref="L13:L14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J15:J16"/>
    <mergeCell ref="K15:K16"/>
    <mergeCell ref="L15:L16"/>
    <mergeCell ref="F13:F14"/>
    <mergeCell ref="G13:G14"/>
    <mergeCell ref="H13:H14"/>
    <mergeCell ref="I13:I14"/>
    <mergeCell ref="J13:J14"/>
    <mergeCell ref="A13:A14"/>
    <mergeCell ref="B13:B14"/>
    <mergeCell ref="C13:C14"/>
    <mergeCell ref="D13:D14"/>
    <mergeCell ref="E13:E14"/>
    <mergeCell ref="L7:L8"/>
    <mergeCell ref="A7:A8"/>
    <mergeCell ref="B7:B8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5:L6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9:L10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  <mergeCell ref="L11:L12"/>
    <mergeCell ref="F9:F10"/>
    <mergeCell ref="G9:G10"/>
    <mergeCell ref="H9:H10"/>
    <mergeCell ref="I9:I10"/>
    <mergeCell ref="J9:J10"/>
    <mergeCell ref="A9:A10"/>
    <mergeCell ref="B9:B10"/>
    <mergeCell ref="C9:C10"/>
    <mergeCell ref="D9:D10"/>
    <mergeCell ref="E9:E10"/>
    <mergeCell ref="K9:K10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Zoubková Iva</dc:creator>
  <cp:lastModifiedBy>Broftová Jana</cp:lastModifiedBy>
  <cp:lastPrinted>2018-06-25T06:35:03Z</cp:lastPrinted>
  <dcterms:created xsi:type="dcterms:W3CDTF">2018-06-22T09:30:43Z</dcterms:created>
  <dcterms:modified xsi:type="dcterms:W3CDTF">2025-04-24T07:14:59Z</dcterms:modified>
</cp:coreProperties>
</file>