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7205" windowHeight="11760" activeTab="5"/>
  </bookViews>
  <sheets>
    <sheet name="PŘEHLED PŘEDPOKLÁDANÉHO ODBĚRU" sheetId="2" r:id="rId1"/>
    <sheet name="MNUL část 1" sheetId="3" r:id="rId2"/>
    <sheet name="CV část 2" sheetId="4" r:id="rId3"/>
    <sheet name="TP část 3" sheetId="5" r:id="rId4"/>
    <sheet name="DC část 4" sheetId="6" r:id="rId5"/>
    <sheet name="MO část 5" sheetId="7" r:id="rId6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<sst xmlns="http://schemas.openxmlformats.org/spreadsheetml/2006/main" count="292" uniqueCount="47">
  <si>
    <t>NABÍDKOVÁ CENA UCHAZEČE v Kč</t>
  </si>
  <si>
    <t>Jednotka</t>
  </si>
  <si>
    <t>Ústí n. L.</t>
  </si>
  <si>
    <t>Teplice</t>
  </si>
  <si>
    <t>Chomutov</t>
  </si>
  <si>
    <t>Děčín</t>
  </si>
  <si>
    <t>Kč</t>
  </si>
  <si>
    <t>Most</t>
  </si>
  <si>
    <t>Specifikace malířských prací :</t>
  </si>
  <si>
    <t>Oškrábání staré malby a rozmytí</t>
  </si>
  <si>
    <r>
      <t>m</t>
    </r>
    <r>
      <rPr>
        <vertAlign val="superscript"/>
        <sz val="8"/>
        <color theme="1"/>
        <rFont val="Arial"/>
        <family val="2"/>
      </rPr>
      <t>2</t>
    </r>
  </si>
  <si>
    <t>Odstranění (izolace) proteklých skvrn</t>
  </si>
  <si>
    <t>Specifikace natěračských prací</t>
  </si>
  <si>
    <t>Odstranění starého nátěru opálením</t>
  </si>
  <si>
    <t>Nátěr zárubní</t>
  </si>
  <si>
    <t>Nátěr na dřevo</t>
  </si>
  <si>
    <t>Nátěr na kov</t>
  </si>
  <si>
    <t>Nátěr radiátoru</t>
  </si>
  <si>
    <t>Nátěr potrubí</t>
  </si>
  <si>
    <t>Nátěr oken</t>
  </si>
  <si>
    <t>Nátěr dveří</t>
  </si>
  <si>
    <t xml:space="preserve"> </t>
  </si>
  <si>
    <t>800</t>
  </si>
  <si>
    <t>10 000</t>
  </si>
  <si>
    <t>9 000</t>
  </si>
  <si>
    <t>3 500</t>
  </si>
  <si>
    <t>2 700</t>
  </si>
  <si>
    <t>2 900</t>
  </si>
  <si>
    <t>500</t>
  </si>
  <si>
    <t>1 200</t>
  </si>
  <si>
    <t>150</t>
  </si>
  <si>
    <t>250</t>
  </si>
  <si>
    <t>1 500</t>
  </si>
  <si>
    <t>2 000</t>
  </si>
  <si>
    <r>
      <t>m</t>
    </r>
    <r>
      <rPr>
        <vertAlign val="superscript"/>
        <sz val="8"/>
        <rFont val="Arial"/>
        <family val="2"/>
      </rPr>
      <t>2</t>
    </r>
  </si>
  <si>
    <r>
      <t>Nabídková cena za m</t>
    </r>
    <r>
      <rPr>
        <b/>
        <vertAlign val="superscript"/>
        <sz val="8"/>
        <rFont val="Arial"/>
        <family val="2"/>
      </rPr>
      <t>2</t>
    </r>
  </si>
  <si>
    <t>Nabídková cena celkem</t>
  </si>
  <si>
    <t>Uchazeč vyplní nabídkové ceny pro jednotlivé části této veřejné zakázky na příslušných listech této přílohy. Tento list obsahuje pouze souhrný přehled předpokládaného plnění.</t>
  </si>
  <si>
    <t>Nabídková cena v Kč bez DPH</t>
  </si>
  <si>
    <t>Sazba DPH v %</t>
  </si>
  <si>
    <t>Nabídková cena v Kč včetně DPH</t>
  </si>
  <si>
    <t>Malba barevná otěru vzdorná - syté odstíny, vč. sádrování - kryvost min. 85 % (1x nátěr)</t>
  </si>
  <si>
    <t>Příloha č. 4 zadávací dokumentace</t>
  </si>
  <si>
    <t>Malba bílá otěruvzdorná, včetně sádrování - kryvost min. 85% (2x nátěr) včetně penetrace</t>
  </si>
  <si>
    <t>Malba barevná otěruvzdorná - jemné odstíny, vč. sádrování - kryvost min. 85 % (2x nátěr) včetně penetrace</t>
  </si>
  <si>
    <t>Malba omyvatelná bílá, vč. sádrování - kryvost min. 85 % (2x nátěr) včetně penetrace</t>
  </si>
  <si>
    <t>Malba omyvatelná barevná, vč. sádrování - kryvost min.85 % (2x nátěr) včetně penetrace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</si>
</sst>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K_č_-;\-* #,##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2" borderId="9" xfId="0" applyFont="1" applyFill="1" applyBorder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/>
    <xf numFmtId="1" fontId="7" fillId="0" borderId="6" xfId="0" applyNumberFormat="1" applyFont="1" applyFill="1" applyBorder="1"/>
    <xf numFmtId="0" fontId="7" fillId="3" borderId="6" xfId="0" applyFont="1" applyFill="1" applyBorder="1"/>
    <xf numFmtId="0" fontId="9" fillId="3" borderId="5" xfId="0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right"/>
    </xf>
    <xf numFmtId="49" fontId="9" fillId="3" borderId="6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right"/>
    </xf>
    <xf numFmtId="49" fontId="9" fillId="3" borderId="8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7" fillId="0" borderId="6" xfId="0" applyFont="1" applyFill="1" applyBorder="1"/>
    <xf numFmtId="0" fontId="9" fillId="0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7" fillId="3" borderId="13" xfId="0" applyFont="1" applyFill="1" applyBorder="1"/>
    <xf numFmtId="1" fontId="9" fillId="0" borderId="13" xfId="0" applyNumberFormat="1" applyFont="1" applyFill="1" applyBorder="1"/>
    <xf numFmtId="0" fontId="9" fillId="0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3" borderId="14" xfId="0" applyFont="1" applyFill="1" applyBorder="1"/>
    <xf numFmtId="1" fontId="9" fillId="0" borderId="14" xfId="0" applyNumberFormat="1" applyFont="1" applyFill="1" applyBorder="1"/>
    <xf numFmtId="164" fontId="9" fillId="3" borderId="13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" fontId="9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justify" wrapText="1"/>
    </xf>
    <xf numFmtId="0" fontId="3" fillId="2" borderId="4" xfId="0" applyFont="1" applyFill="1" applyBorder="1" applyAlignment="1">
      <alignment vertical="justify" wrapText="1"/>
    </xf>
    <xf numFmtId="0" fontId="3" fillId="2" borderId="7" xfId="0" applyFont="1" applyFill="1" applyBorder="1" applyAlignment="1">
      <alignment vertical="justify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1" fontId="3" fillId="5" borderId="15" xfId="0" applyNumberFormat="1" applyFont="1" applyFill="1" applyBorder="1" applyAlignment="1">
      <alignment horizontal="center" vertical="top"/>
    </xf>
    <xf numFmtId="1" fontId="3" fillId="5" borderId="16" xfId="0" applyNumberFormat="1" applyFont="1" applyFill="1" applyBorder="1" applyAlignment="1">
      <alignment horizontal="center" vertical="top"/>
    </xf>
    <xf numFmtId="1" fontId="3" fillId="5" borderId="17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A8" sqref="A8:A14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0.57421875" style="0" customWidth="1"/>
    <col min="5" max="6" width="9.421875" style="0" customWidth="1"/>
    <col min="7" max="7" width="9.00390625" style="0" customWidth="1"/>
    <col min="8" max="8" width="4.140625" style="0" customWidth="1"/>
    <col min="9" max="9" width="11.57421875" style="0" customWidth="1"/>
    <col min="10" max="10" width="1.7109375" style="0" customWidth="1"/>
    <col min="11" max="11" width="19.7109375" style="0" customWidth="1"/>
    <col min="12" max="12" width="1.7109375" style="0" customWidth="1"/>
    <col min="13" max="13" width="11.00390625" style="0" customWidth="1"/>
    <col min="14" max="14" width="2.421875" style="0" customWidth="1"/>
    <col min="15" max="19" width="12.421875" style="0" bestFit="1" customWidth="1"/>
    <col min="20" max="20" width="12.28125" style="0" customWidth="1"/>
  </cols>
  <sheetData>
    <row r="1" spans="1:7" ht="15">
      <c r="A1" s="69" t="s">
        <v>42</v>
      </c>
      <c r="B1" s="69"/>
      <c r="C1" s="69"/>
      <c r="D1" s="69"/>
      <c r="E1" s="69"/>
      <c r="F1" s="69"/>
      <c r="G1" s="69"/>
    </row>
    <row r="2" spans="1:7" ht="15">
      <c r="A2" s="69" t="s">
        <v>0</v>
      </c>
      <c r="B2" s="69"/>
      <c r="C2" s="69"/>
      <c r="D2" s="69"/>
      <c r="E2" s="69"/>
      <c r="F2" s="69"/>
      <c r="G2" s="69"/>
    </row>
    <row r="3" spans="1:7" ht="21.75" customHeight="1">
      <c r="A3" s="17"/>
      <c r="B3" s="17"/>
      <c r="C3" s="17"/>
      <c r="D3" s="17"/>
      <c r="E3" s="17"/>
      <c r="F3" s="17"/>
      <c r="G3" s="17"/>
    </row>
    <row r="4" spans="1:7" ht="44.25" customHeight="1">
      <c r="A4" s="71" t="s">
        <v>37</v>
      </c>
      <c r="B4" s="71"/>
      <c r="C4" s="71"/>
      <c r="D4" s="71"/>
      <c r="E4" s="71"/>
      <c r="F4" s="71"/>
      <c r="G4" s="71"/>
    </row>
    <row r="5" ht="15.75" thickBot="1"/>
    <row r="6" spans="1:8" ht="23.25" thickBot="1">
      <c r="A6" s="1"/>
      <c r="B6" s="2" t="s">
        <v>1</v>
      </c>
      <c r="C6" s="2" t="s">
        <v>2</v>
      </c>
      <c r="D6" s="2" t="s">
        <v>4</v>
      </c>
      <c r="E6" s="2" t="s">
        <v>7</v>
      </c>
      <c r="F6" s="2" t="s">
        <v>3</v>
      </c>
      <c r="G6" s="2" t="s">
        <v>5</v>
      </c>
      <c r="H6" s="3"/>
    </row>
    <row r="7" spans="1:7" ht="15.75" thickBot="1">
      <c r="A7" s="4" t="s">
        <v>8</v>
      </c>
      <c r="B7" s="5"/>
      <c r="C7" s="6"/>
      <c r="D7" s="6"/>
      <c r="E7" s="6"/>
      <c r="F7" s="6"/>
      <c r="G7" s="6"/>
    </row>
    <row r="8" spans="1:7" ht="18.75" customHeight="1">
      <c r="A8" s="67" t="s">
        <v>9</v>
      </c>
      <c r="B8" s="8" t="s">
        <v>10</v>
      </c>
      <c r="C8" s="31">
        <v>300</v>
      </c>
      <c r="D8" s="32">
        <v>370</v>
      </c>
      <c r="E8" s="31">
        <v>500</v>
      </c>
      <c r="F8" s="33">
        <v>1000</v>
      </c>
      <c r="G8" s="34" t="s">
        <v>23</v>
      </c>
    </row>
    <row r="9" spans="1:7" ht="33" customHeight="1">
      <c r="A9" s="66" t="s">
        <v>43</v>
      </c>
      <c r="B9" s="9" t="s">
        <v>10</v>
      </c>
      <c r="C9" s="35">
        <v>100000</v>
      </c>
      <c r="D9" s="35">
        <v>3700</v>
      </c>
      <c r="E9" s="35">
        <v>27500</v>
      </c>
      <c r="F9" s="36">
        <v>5000</v>
      </c>
      <c r="G9" s="37" t="s">
        <v>24</v>
      </c>
    </row>
    <row r="10" spans="1:7" ht="33.75" customHeight="1">
      <c r="A10" s="66" t="s">
        <v>44</v>
      </c>
      <c r="B10" s="9" t="s">
        <v>10</v>
      </c>
      <c r="C10" s="35">
        <v>500</v>
      </c>
      <c r="D10" s="35">
        <v>24600</v>
      </c>
      <c r="E10" s="35">
        <v>10500</v>
      </c>
      <c r="F10" s="36">
        <v>25000</v>
      </c>
      <c r="G10" s="37" t="s">
        <v>25</v>
      </c>
    </row>
    <row r="11" spans="1:7" ht="23.1" customHeight="1">
      <c r="A11" s="66" t="s">
        <v>41</v>
      </c>
      <c r="B11" s="9" t="s">
        <v>10</v>
      </c>
      <c r="C11" s="35">
        <v>90000</v>
      </c>
      <c r="D11" s="35">
        <v>2400</v>
      </c>
      <c r="E11" s="35">
        <v>110</v>
      </c>
      <c r="F11" s="35">
        <v>100</v>
      </c>
      <c r="G11" s="37" t="s">
        <v>26</v>
      </c>
    </row>
    <row r="12" spans="1:7" ht="33.75" customHeight="1">
      <c r="A12" s="66" t="s">
        <v>45</v>
      </c>
      <c r="B12" s="9" t="s">
        <v>10</v>
      </c>
      <c r="C12" s="35">
        <v>100</v>
      </c>
      <c r="D12" s="35">
        <v>100</v>
      </c>
      <c r="E12" s="35">
        <v>850</v>
      </c>
      <c r="F12" s="36">
        <v>10000</v>
      </c>
      <c r="G12" s="37" t="s">
        <v>25</v>
      </c>
    </row>
    <row r="13" spans="1:7" ht="36.75" customHeight="1">
      <c r="A13" s="66" t="s">
        <v>46</v>
      </c>
      <c r="B13" s="9" t="s">
        <v>10</v>
      </c>
      <c r="C13" s="35">
        <v>100</v>
      </c>
      <c r="D13" s="35">
        <v>7700</v>
      </c>
      <c r="E13" s="35">
        <v>15000</v>
      </c>
      <c r="F13" s="35">
        <v>100</v>
      </c>
      <c r="G13" s="37" t="s">
        <v>27</v>
      </c>
    </row>
    <row r="14" spans="1:7" ht="20.25" customHeight="1" thickBot="1">
      <c r="A14" s="68" t="s">
        <v>11</v>
      </c>
      <c r="B14" s="11" t="s">
        <v>10</v>
      </c>
      <c r="C14" s="38">
        <v>1200</v>
      </c>
      <c r="D14" s="39">
        <v>450</v>
      </c>
      <c r="E14" s="39">
        <v>420</v>
      </c>
      <c r="F14" s="40">
        <v>200</v>
      </c>
      <c r="G14" s="41" t="s">
        <v>22</v>
      </c>
    </row>
    <row r="15" spans="1:7" ht="15.75" thickBot="1">
      <c r="A15" s="4" t="s">
        <v>12</v>
      </c>
      <c r="B15" s="6"/>
      <c r="C15" s="18"/>
      <c r="D15" s="18"/>
      <c r="E15" s="18"/>
      <c r="F15" s="42"/>
      <c r="G15" s="43"/>
    </row>
    <row r="16" spans="1:7" ht="20.1" customHeight="1">
      <c r="A16" s="7" t="s">
        <v>13</v>
      </c>
      <c r="B16" s="8" t="s">
        <v>10</v>
      </c>
      <c r="C16" s="31">
        <v>150</v>
      </c>
      <c r="D16" s="31">
        <v>450</v>
      </c>
      <c r="E16" s="31">
        <v>180</v>
      </c>
      <c r="F16" s="31">
        <v>150</v>
      </c>
      <c r="G16" s="34" t="s">
        <v>30</v>
      </c>
    </row>
    <row r="17" spans="1:7" ht="20.1" customHeight="1">
      <c r="A17" s="12" t="s">
        <v>14</v>
      </c>
      <c r="B17" s="9" t="s">
        <v>10</v>
      </c>
      <c r="C17" s="44">
        <v>50</v>
      </c>
      <c r="D17" s="44">
        <v>75</v>
      </c>
      <c r="E17" s="44">
        <v>800</v>
      </c>
      <c r="F17" s="36">
        <v>100</v>
      </c>
      <c r="G17" s="37" t="s">
        <v>32</v>
      </c>
    </row>
    <row r="18" spans="1:7" ht="20.1" customHeight="1">
      <c r="A18" s="12" t="s">
        <v>15</v>
      </c>
      <c r="B18" s="9" t="s">
        <v>10</v>
      </c>
      <c r="C18" s="44">
        <v>100</v>
      </c>
      <c r="D18" s="44">
        <v>100</v>
      </c>
      <c r="E18" s="44">
        <v>100</v>
      </c>
      <c r="F18" s="35">
        <v>100</v>
      </c>
      <c r="G18" s="37" t="s">
        <v>28</v>
      </c>
    </row>
    <row r="19" spans="1:7" ht="20.1" customHeight="1">
      <c r="A19" s="12" t="s">
        <v>16</v>
      </c>
      <c r="B19" s="9" t="s">
        <v>10</v>
      </c>
      <c r="C19" s="44">
        <v>300</v>
      </c>
      <c r="D19" s="44">
        <v>100</v>
      </c>
      <c r="E19" s="35">
        <v>1100</v>
      </c>
      <c r="F19" s="36">
        <v>50</v>
      </c>
      <c r="G19" s="37" t="s">
        <v>33</v>
      </c>
    </row>
    <row r="20" spans="1:7" ht="20.1" customHeight="1">
      <c r="A20" s="12" t="s">
        <v>17</v>
      </c>
      <c r="B20" s="9" t="s">
        <v>10</v>
      </c>
      <c r="C20" s="44">
        <v>70</v>
      </c>
      <c r="D20" s="44">
        <v>50</v>
      </c>
      <c r="E20" s="44">
        <v>20</v>
      </c>
      <c r="F20" s="36">
        <v>50</v>
      </c>
      <c r="G20" s="37" t="s">
        <v>32</v>
      </c>
    </row>
    <row r="21" spans="1:7" ht="20.1" customHeight="1">
      <c r="A21" s="12" t="s">
        <v>18</v>
      </c>
      <c r="B21" s="9" t="s">
        <v>10</v>
      </c>
      <c r="C21" s="44">
        <v>30</v>
      </c>
      <c r="D21" s="44">
        <v>25</v>
      </c>
      <c r="E21" s="44">
        <v>25</v>
      </c>
      <c r="F21" s="36">
        <v>20</v>
      </c>
      <c r="G21" s="37" t="s">
        <v>29</v>
      </c>
    </row>
    <row r="22" spans="1:7" ht="20.1" customHeight="1">
      <c r="A22" s="12" t="s">
        <v>19</v>
      </c>
      <c r="B22" s="9" t="s">
        <v>10</v>
      </c>
      <c r="C22" s="44">
        <v>190</v>
      </c>
      <c r="D22" s="44">
        <v>150</v>
      </c>
      <c r="E22" s="44">
        <v>150</v>
      </c>
      <c r="F22" s="35">
        <v>150</v>
      </c>
      <c r="G22" s="37" t="s">
        <v>30</v>
      </c>
    </row>
    <row r="23" spans="1:7" ht="20.1" customHeight="1" thickBot="1">
      <c r="A23" s="10" t="s">
        <v>20</v>
      </c>
      <c r="B23" s="11" t="s">
        <v>10</v>
      </c>
      <c r="C23" s="39">
        <v>800</v>
      </c>
      <c r="D23" s="39">
        <v>40</v>
      </c>
      <c r="E23" s="39">
        <v>360</v>
      </c>
      <c r="F23" s="40">
        <v>40</v>
      </c>
      <c r="G23" s="41" t="s">
        <v>31</v>
      </c>
    </row>
    <row r="24" spans="1:7" ht="15">
      <c r="A24" s="15"/>
      <c r="B24" s="70" t="s">
        <v>21</v>
      </c>
      <c r="C24" s="70"/>
      <c r="D24" s="70"/>
      <c r="E24" s="70"/>
      <c r="F24" s="70"/>
      <c r="G24" s="16"/>
    </row>
    <row r="27" spans="1:5" ht="15">
      <c r="A27" s="13"/>
      <c r="B27" s="13"/>
      <c r="C27" s="14"/>
      <c r="D27" s="14"/>
      <c r="E27" s="14"/>
    </row>
    <row r="28" spans="1:5" ht="15">
      <c r="A28" s="13"/>
      <c r="B28" s="13"/>
      <c r="C28" s="14"/>
      <c r="D28" s="14"/>
      <c r="E28" s="14"/>
    </row>
    <row r="29" spans="1:5" ht="15">
      <c r="A29" s="13"/>
      <c r="B29" s="13"/>
      <c r="C29" s="13"/>
      <c r="D29" s="13"/>
      <c r="E29" s="13"/>
    </row>
  </sheetData>
  <mergeCells count="4">
    <mergeCell ref="A1:G1"/>
    <mergeCell ref="A2:G2"/>
    <mergeCell ref="B24:F24"/>
    <mergeCell ref="A4:G4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G9" sqref="G9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  <col min="7" max="7" width="4.140625" style="0" customWidth="1"/>
    <col min="8" max="8" width="11.57421875" style="0" customWidth="1"/>
    <col min="9" max="9" width="1.7109375" style="0" customWidth="1"/>
    <col min="10" max="10" width="19.7109375" style="0" customWidth="1"/>
    <col min="11" max="11" width="1.7109375" style="0" customWidth="1"/>
    <col min="12" max="12" width="11.00390625" style="0" customWidth="1"/>
    <col min="13" max="13" width="2.421875" style="0" customWidth="1"/>
    <col min="14" max="18" width="12.421875" style="0" bestFit="1" customWidth="1"/>
    <col min="19" max="19" width="12.28125" style="0" customWidth="1"/>
  </cols>
  <sheetData>
    <row r="1" spans="1:6" ht="15">
      <c r="A1" s="69" t="s">
        <v>42</v>
      </c>
      <c r="B1" s="69"/>
      <c r="C1" s="69"/>
      <c r="D1" s="69"/>
      <c r="E1" s="69"/>
      <c r="F1" s="69"/>
    </row>
    <row r="2" spans="1:6" ht="15">
      <c r="A2" s="69" t="s">
        <v>0</v>
      </c>
      <c r="B2" s="69"/>
      <c r="C2" s="69"/>
      <c r="D2" s="69"/>
      <c r="E2" s="69"/>
      <c r="F2" s="69"/>
    </row>
    <row r="3" ht="15.75" thickBot="1"/>
    <row r="4" spans="1:5" ht="23.25" thickBot="1">
      <c r="A4" s="21"/>
      <c r="B4" s="25" t="s">
        <v>1</v>
      </c>
      <c r="C4" s="25" t="s">
        <v>2</v>
      </c>
      <c r="D4" s="27" t="s">
        <v>35</v>
      </c>
      <c r="E4" s="25" t="s">
        <v>36</v>
      </c>
    </row>
    <row r="5" spans="1:5" ht="15.75" thickBot="1">
      <c r="A5" s="4" t="s">
        <v>8</v>
      </c>
      <c r="B5" s="19"/>
      <c r="C5" s="26"/>
      <c r="D5" s="26"/>
      <c r="E5" s="19" t="s">
        <v>6</v>
      </c>
    </row>
    <row r="6" spans="1:5" ht="18" customHeight="1">
      <c r="A6" s="67" t="s">
        <v>9</v>
      </c>
      <c r="B6" s="19" t="s">
        <v>34</v>
      </c>
      <c r="C6" s="19">
        <v>300</v>
      </c>
      <c r="D6" s="30"/>
      <c r="E6" s="28">
        <f aca="true" t="shared" si="0" ref="E6:E12">+C6*D6</f>
        <v>0</v>
      </c>
    </row>
    <row r="7" spans="1:5" ht="35.25" customHeight="1">
      <c r="A7" s="66" t="s">
        <v>43</v>
      </c>
      <c r="B7" s="19" t="s">
        <v>34</v>
      </c>
      <c r="C7" s="20">
        <v>100000</v>
      </c>
      <c r="D7" s="30"/>
      <c r="E7" s="28">
        <f t="shared" si="0"/>
        <v>0</v>
      </c>
    </row>
    <row r="8" spans="1:5" ht="34.5" customHeight="1">
      <c r="A8" s="66" t="s">
        <v>44</v>
      </c>
      <c r="B8" s="19" t="s">
        <v>34</v>
      </c>
      <c r="C8" s="20">
        <v>500</v>
      </c>
      <c r="D8" s="30"/>
      <c r="E8" s="28">
        <f t="shared" si="0"/>
        <v>0</v>
      </c>
    </row>
    <row r="9" spans="1:5" ht="23.1" customHeight="1">
      <c r="A9" s="66" t="s">
        <v>41</v>
      </c>
      <c r="B9" s="19" t="s">
        <v>34</v>
      </c>
      <c r="C9" s="20">
        <v>90000</v>
      </c>
      <c r="D9" s="30"/>
      <c r="E9" s="28">
        <f t="shared" si="0"/>
        <v>0</v>
      </c>
    </row>
    <row r="10" spans="1:5" ht="36.75" customHeight="1">
      <c r="A10" s="66" t="s">
        <v>45</v>
      </c>
      <c r="B10" s="19" t="s">
        <v>34</v>
      </c>
      <c r="C10" s="20">
        <v>100</v>
      </c>
      <c r="D10" s="30"/>
      <c r="E10" s="28">
        <f t="shared" si="0"/>
        <v>0</v>
      </c>
    </row>
    <row r="11" spans="1:5" ht="37.5" customHeight="1">
      <c r="A11" s="66" t="s">
        <v>46</v>
      </c>
      <c r="B11" s="19" t="s">
        <v>34</v>
      </c>
      <c r="C11" s="20">
        <v>100</v>
      </c>
      <c r="D11" s="30"/>
      <c r="E11" s="28">
        <f t="shared" si="0"/>
        <v>0</v>
      </c>
    </row>
    <row r="12" spans="1:5" ht="20.25" customHeight="1" thickBot="1">
      <c r="A12" s="68" t="s">
        <v>11</v>
      </c>
      <c r="B12" s="19" t="s">
        <v>34</v>
      </c>
      <c r="C12" s="20">
        <v>1200</v>
      </c>
      <c r="D12" s="30"/>
      <c r="E12" s="28">
        <f t="shared" si="0"/>
        <v>0</v>
      </c>
    </row>
    <row r="13" spans="1:5" ht="15.75" thickBot="1">
      <c r="A13" s="4" t="s">
        <v>12</v>
      </c>
      <c r="B13" s="26"/>
      <c r="C13" s="19"/>
      <c r="D13" s="49"/>
      <c r="E13" s="29"/>
    </row>
    <row r="14" spans="1:5" ht="20.1" customHeight="1">
      <c r="A14" s="22" t="s">
        <v>13</v>
      </c>
      <c r="B14" s="19" t="s">
        <v>34</v>
      </c>
      <c r="C14" s="19">
        <v>150</v>
      </c>
      <c r="D14" s="30"/>
      <c r="E14" s="28">
        <f aca="true" t="shared" si="1" ref="E14:E21">+C14*D14</f>
        <v>0</v>
      </c>
    </row>
    <row r="15" spans="1:5" ht="20.1" customHeight="1">
      <c r="A15" s="24" t="s">
        <v>14</v>
      </c>
      <c r="B15" s="19" t="s">
        <v>34</v>
      </c>
      <c r="C15" s="19">
        <v>50</v>
      </c>
      <c r="D15" s="30"/>
      <c r="E15" s="28">
        <f t="shared" si="1"/>
        <v>0</v>
      </c>
    </row>
    <row r="16" spans="1:5" ht="20.1" customHeight="1">
      <c r="A16" s="24" t="s">
        <v>15</v>
      </c>
      <c r="B16" s="19" t="s">
        <v>34</v>
      </c>
      <c r="C16" s="19">
        <v>100</v>
      </c>
      <c r="D16" s="30"/>
      <c r="E16" s="28">
        <f t="shared" si="1"/>
        <v>0</v>
      </c>
    </row>
    <row r="17" spans="1:5" ht="20.1" customHeight="1">
      <c r="A17" s="24" t="s">
        <v>16</v>
      </c>
      <c r="B17" s="19" t="s">
        <v>34</v>
      </c>
      <c r="C17" s="19">
        <v>300</v>
      </c>
      <c r="D17" s="30"/>
      <c r="E17" s="28">
        <f t="shared" si="1"/>
        <v>0</v>
      </c>
    </row>
    <row r="18" spans="1:5" ht="20.1" customHeight="1">
      <c r="A18" s="24" t="s">
        <v>17</v>
      </c>
      <c r="B18" s="19" t="s">
        <v>34</v>
      </c>
      <c r="C18" s="19">
        <v>70</v>
      </c>
      <c r="D18" s="30"/>
      <c r="E18" s="28">
        <f t="shared" si="1"/>
        <v>0</v>
      </c>
    </row>
    <row r="19" spans="1:5" ht="20.1" customHeight="1">
      <c r="A19" s="24" t="s">
        <v>18</v>
      </c>
      <c r="B19" s="19" t="s">
        <v>34</v>
      </c>
      <c r="C19" s="19">
        <v>30</v>
      </c>
      <c r="D19" s="30"/>
      <c r="E19" s="28">
        <f t="shared" si="1"/>
        <v>0</v>
      </c>
    </row>
    <row r="20" spans="1:5" ht="20.1" customHeight="1">
      <c r="A20" s="24" t="s">
        <v>19</v>
      </c>
      <c r="B20" s="19" t="s">
        <v>34</v>
      </c>
      <c r="C20" s="19">
        <v>190</v>
      </c>
      <c r="D20" s="30"/>
      <c r="E20" s="28">
        <f t="shared" si="1"/>
        <v>0</v>
      </c>
    </row>
    <row r="21" spans="1:5" ht="20.1" customHeight="1" thickBot="1">
      <c r="A21" s="23" t="s">
        <v>20</v>
      </c>
      <c r="B21" s="19" t="s">
        <v>34</v>
      </c>
      <c r="C21" s="19">
        <v>800</v>
      </c>
      <c r="D21" s="30"/>
      <c r="E21" s="28">
        <f t="shared" si="1"/>
        <v>0</v>
      </c>
    </row>
    <row r="22" spans="1:5" ht="15">
      <c r="A22" s="15"/>
      <c r="B22" s="81" t="s">
        <v>21</v>
      </c>
      <c r="C22" s="81"/>
      <c r="D22" s="81"/>
      <c r="E22" s="81"/>
    </row>
    <row r="23" spans="1:5" ht="15">
      <c r="A23" s="13"/>
      <c r="B23" s="13"/>
      <c r="C23" s="13"/>
      <c r="D23" s="13"/>
      <c r="E23" s="13"/>
    </row>
    <row r="24" spans="1:5" ht="15">
      <c r="A24" s="45" t="s">
        <v>38</v>
      </c>
      <c r="B24" s="46" t="s">
        <v>21</v>
      </c>
      <c r="C24" s="78">
        <f>SUM(E6:E21)</f>
        <v>0</v>
      </c>
      <c r="D24" s="79"/>
      <c r="E24" s="80"/>
    </row>
    <row r="25" spans="1:5" ht="15">
      <c r="A25" s="45" t="s">
        <v>39</v>
      </c>
      <c r="B25" s="47"/>
      <c r="C25" s="75">
        <f>+C24*0.21</f>
        <v>0</v>
      </c>
      <c r="D25" s="76"/>
      <c r="E25" s="77"/>
    </row>
    <row r="26" spans="1:5" ht="15">
      <c r="A26" s="45" t="s">
        <v>40</v>
      </c>
      <c r="B26" s="48"/>
      <c r="C26" s="72">
        <f>SUM(C24:C25)</f>
        <v>0</v>
      </c>
      <c r="D26" s="73"/>
      <c r="E26" s="74"/>
    </row>
  </sheetData>
  <mergeCells count="6">
    <mergeCell ref="C26:E26"/>
    <mergeCell ref="C25:E25"/>
    <mergeCell ref="C24:E24"/>
    <mergeCell ref="A1:F1"/>
    <mergeCell ref="A2:F2"/>
    <mergeCell ref="B22:E22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G6" sqref="G6"/>
    </sheetView>
  </sheetViews>
  <sheetFormatPr defaultColWidth="9.140625" defaultRowHeight="15"/>
  <cols>
    <col min="1" max="1" width="31.28125" style="0" customWidth="1"/>
  </cols>
  <sheetData>
    <row r="1" spans="1:6" ht="15">
      <c r="A1" s="69" t="s">
        <v>42</v>
      </c>
      <c r="B1" s="69"/>
      <c r="C1" s="69"/>
      <c r="D1" s="69"/>
      <c r="E1" s="69"/>
      <c r="F1" s="69"/>
    </row>
    <row r="2" spans="1:6" ht="15">
      <c r="A2" s="69" t="s">
        <v>0</v>
      </c>
      <c r="B2" s="69"/>
      <c r="C2" s="69"/>
      <c r="D2" s="69"/>
      <c r="E2" s="69"/>
      <c r="F2" s="69"/>
    </row>
    <row r="3" ht="15.75" thickBot="1"/>
    <row r="4" spans="1:5" ht="34.5" thickBot="1">
      <c r="A4" s="21"/>
      <c r="B4" s="25" t="s">
        <v>1</v>
      </c>
      <c r="C4" s="2" t="s">
        <v>4</v>
      </c>
      <c r="D4" s="27" t="s">
        <v>35</v>
      </c>
      <c r="E4" s="25" t="s">
        <v>36</v>
      </c>
    </row>
    <row r="5" spans="1:5" ht="15.75" thickBot="1">
      <c r="A5" s="4" t="s">
        <v>8</v>
      </c>
      <c r="B5" s="19"/>
      <c r="C5" s="6"/>
      <c r="D5" s="26"/>
      <c r="E5" s="19" t="s">
        <v>6</v>
      </c>
    </row>
    <row r="6" spans="1:5" ht="18.75" customHeight="1">
      <c r="A6" s="67" t="s">
        <v>9</v>
      </c>
      <c r="B6" s="19" t="s">
        <v>34</v>
      </c>
      <c r="C6" s="32">
        <v>370</v>
      </c>
      <c r="D6" s="30"/>
      <c r="E6" s="28">
        <f aca="true" t="shared" si="0" ref="E6:E12">+C6*D6</f>
        <v>0</v>
      </c>
    </row>
    <row r="7" spans="1:5" ht="33.75" customHeight="1">
      <c r="A7" s="66" t="s">
        <v>43</v>
      </c>
      <c r="B7" s="19" t="s">
        <v>34</v>
      </c>
      <c r="C7" s="35">
        <v>3700</v>
      </c>
      <c r="D7" s="30"/>
      <c r="E7" s="28">
        <f t="shared" si="0"/>
        <v>0</v>
      </c>
    </row>
    <row r="8" spans="1:5" ht="33.75" customHeight="1">
      <c r="A8" s="66" t="s">
        <v>44</v>
      </c>
      <c r="B8" s="19" t="s">
        <v>34</v>
      </c>
      <c r="C8" s="35">
        <v>24600</v>
      </c>
      <c r="D8" s="30"/>
      <c r="E8" s="28">
        <f t="shared" si="0"/>
        <v>0</v>
      </c>
    </row>
    <row r="9" spans="1:5" ht="23.1" customHeight="1">
      <c r="A9" s="66" t="s">
        <v>41</v>
      </c>
      <c r="B9" s="19" t="s">
        <v>34</v>
      </c>
      <c r="C9" s="35">
        <v>2400</v>
      </c>
      <c r="D9" s="30"/>
      <c r="E9" s="28">
        <f t="shared" si="0"/>
        <v>0</v>
      </c>
    </row>
    <row r="10" spans="1:5" ht="34.5" customHeight="1">
      <c r="A10" s="66" t="s">
        <v>45</v>
      </c>
      <c r="B10" s="19" t="s">
        <v>34</v>
      </c>
      <c r="C10" s="35">
        <v>100</v>
      </c>
      <c r="D10" s="30"/>
      <c r="E10" s="28">
        <f t="shared" si="0"/>
        <v>0</v>
      </c>
    </row>
    <row r="11" spans="1:5" ht="33.75">
      <c r="A11" s="66" t="s">
        <v>46</v>
      </c>
      <c r="B11" s="19" t="s">
        <v>34</v>
      </c>
      <c r="C11" s="35">
        <v>7700</v>
      </c>
      <c r="D11" s="30"/>
      <c r="E11" s="28">
        <f t="shared" si="0"/>
        <v>0</v>
      </c>
    </row>
    <row r="12" spans="1:5" ht="15.75" thickBot="1">
      <c r="A12" s="68" t="s">
        <v>11</v>
      </c>
      <c r="B12" s="50" t="s">
        <v>34</v>
      </c>
      <c r="C12" s="51">
        <v>450</v>
      </c>
      <c r="D12" s="52"/>
      <c r="E12" s="53">
        <f t="shared" si="0"/>
        <v>0</v>
      </c>
    </row>
    <row r="13" spans="1:5" ht="15.75" thickBot="1">
      <c r="A13" s="4" t="s">
        <v>12</v>
      </c>
      <c r="B13" s="26"/>
      <c r="C13" s="19"/>
      <c r="D13" s="49"/>
      <c r="E13" s="29"/>
    </row>
    <row r="14" spans="1:5" ht="15">
      <c r="A14" s="22" t="s">
        <v>13</v>
      </c>
      <c r="B14" s="54" t="s">
        <v>34</v>
      </c>
      <c r="C14" s="55">
        <v>450</v>
      </c>
      <c r="D14" s="56"/>
      <c r="E14" s="57">
        <f aca="true" t="shared" si="1" ref="E14:E21">+C14*D14</f>
        <v>0</v>
      </c>
    </row>
    <row r="15" spans="1:5" ht="15">
      <c r="A15" s="24" t="s">
        <v>14</v>
      </c>
      <c r="B15" s="19" t="s">
        <v>34</v>
      </c>
      <c r="C15" s="44">
        <v>75</v>
      </c>
      <c r="D15" s="30"/>
      <c r="E15" s="28">
        <f t="shared" si="1"/>
        <v>0</v>
      </c>
    </row>
    <row r="16" spans="1:5" ht="15">
      <c r="A16" s="24" t="s">
        <v>15</v>
      </c>
      <c r="B16" s="19" t="s">
        <v>34</v>
      </c>
      <c r="C16" s="44">
        <v>100</v>
      </c>
      <c r="D16" s="30"/>
      <c r="E16" s="28">
        <f t="shared" si="1"/>
        <v>0</v>
      </c>
    </row>
    <row r="17" spans="1:5" ht="15">
      <c r="A17" s="24" t="s">
        <v>16</v>
      </c>
      <c r="B17" s="19" t="s">
        <v>34</v>
      </c>
      <c r="C17" s="44">
        <v>100</v>
      </c>
      <c r="D17" s="30"/>
      <c r="E17" s="28">
        <f t="shared" si="1"/>
        <v>0</v>
      </c>
    </row>
    <row r="18" spans="1:5" ht="15">
      <c r="A18" s="24" t="s">
        <v>17</v>
      </c>
      <c r="B18" s="19" t="s">
        <v>34</v>
      </c>
      <c r="C18" s="44">
        <v>50</v>
      </c>
      <c r="D18" s="30"/>
      <c r="E18" s="28">
        <f t="shared" si="1"/>
        <v>0</v>
      </c>
    </row>
    <row r="19" spans="1:5" ht="15">
      <c r="A19" s="24" t="s">
        <v>18</v>
      </c>
      <c r="B19" s="19" t="s">
        <v>34</v>
      </c>
      <c r="C19" s="44">
        <v>25</v>
      </c>
      <c r="D19" s="30"/>
      <c r="E19" s="28">
        <f t="shared" si="1"/>
        <v>0</v>
      </c>
    </row>
    <row r="20" spans="1:5" ht="15">
      <c r="A20" s="24" t="s">
        <v>19</v>
      </c>
      <c r="B20" s="19" t="s">
        <v>34</v>
      </c>
      <c r="C20" s="44">
        <v>150</v>
      </c>
      <c r="D20" s="30"/>
      <c r="E20" s="28">
        <f t="shared" si="1"/>
        <v>0</v>
      </c>
    </row>
    <row r="21" spans="1:5" ht="15.75" thickBot="1">
      <c r="A21" s="23" t="s">
        <v>20</v>
      </c>
      <c r="B21" s="19" t="s">
        <v>34</v>
      </c>
      <c r="C21" s="39">
        <v>40</v>
      </c>
      <c r="D21" s="30"/>
      <c r="E21" s="28">
        <f t="shared" si="1"/>
        <v>0</v>
      </c>
    </row>
    <row r="22" spans="1:5" ht="15">
      <c r="A22" s="15"/>
      <c r="B22" s="81" t="s">
        <v>21</v>
      </c>
      <c r="C22" s="81"/>
      <c r="D22" s="81"/>
      <c r="E22" s="81"/>
    </row>
    <row r="23" spans="1:5" ht="15">
      <c r="A23" s="13"/>
      <c r="B23" s="13"/>
      <c r="C23" s="13"/>
      <c r="D23" s="13"/>
      <c r="E23" s="13"/>
    </row>
    <row r="24" spans="1:5" ht="15">
      <c r="A24" s="45" t="s">
        <v>38</v>
      </c>
      <c r="B24" s="46" t="s">
        <v>21</v>
      </c>
      <c r="C24" s="78">
        <f>SUM(E6:E21)</f>
        <v>0</v>
      </c>
      <c r="D24" s="79"/>
      <c r="E24" s="80"/>
    </row>
    <row r="25" spans="1:5" ht="15">
      <c r="A25" s="45" t="s">
        <v>39</v>
      </c>
      <c r="B25" s="47"/>
      <c r="C25" s="75">
        <f>+C24*0.21</f>
        <v>0</v>
      </c>
      <c r="D25" s="76"/>
      <c r="E25" s="77"/>
    </row>
    <row r="26" spans="1:5" ht="15">
      <c r="A26" s="45" t="s">
        <v>40</v>
      </c>
      <c r="B26" s="48"/>
      <c r="C26" s="72">
        <f>SUM(C24:C25)</f>
        <v>0</v>
      </c>
      <c r="D26" s="73"/>
      <c r="E26" s="74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J9" sqref="J9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9" t="s">
        <v>42</v>
      </c>
      <c r="B1" s="69"/>
      <c r="C1" s="69"/>
      <c r="D1" s="69"/>
      <c r="E1" s="69"/>
      <c r="F1" s="69"/>
    </row>
    <row r="2" spans="1:6" ht="15">
      <c r="A2" s="69" t="s">
        <v>0</v>
      </c>
      <c r="B2" s="69"/>
      <c r="C2" s="69"/>
      <c r="D2" s="69"/>
      <c r="E2" s="69"/>
      <c r="F2" s="69"/>
    </row>
    <row r="3" ht="15.75" thickBot="1"/>
    <row r="4" spans="1:5" ht="23.25" thickBot="1">
      <c r="A4" s="21"/>
      <c r="B4" s="25" t="s">
        <v>1</v>
      </c>
      <c r="C4" s="2" t="s">
        <v>3</v>
      </c>
      <c r="D4" s="27" t="s">
        <v>35</v>
      </c>
      <c r="E4" s="25" t="s">
        <v>36</v>
      </c>
    </row>
    <row r="5" spans="1:5" ht="15.75" thickBot="1">
      <c r="A5" s="4" t="s">
        <v>8</v>
      </c>
      <c r="B5" s="19"/>
      <c r="C5" s="6"/>
      <c r="D5" s="26"/>
      <c r="E5" s="19" t="s">
        <v>6</v>
      </c>
    </row>
    <row r="6" spans="1:5" ht="15">
      <c r="A6" s="67" t="s">
        <v>9</v>
      </c>
      <c r="B6" s="19" t="s">
        <v>34</v>
      </c>
      <c r="C6" s="33">
        <v>1000</v>
      </c>
      <c r="D6" s="30"/>
      <c r="E6" s="28">
        <f aca="true" t="shared" si="0" ref="E6:E12">+C6*D6</f>
        <v>0</v>
      </c>
    </row>
    <row r="7" spans="1:5" ht="33.75">
      <c r="A7" s="66" t="s">
        <v>43</v>
      </c>
      <c r="B7" s="19" t="s">
        <v>34</v>
      </c>
      <c r="C7" s="36">
        <v>5000</v>
      </c>
      <c r="D7" s="30"/>
      <c r="E7" s="28">
        <f t="shared" si="0"/>
        <v>0</v>
      </c>
    </row>
    <row r="8" spans="1:5" ht="33.75">
      <c r="A8" s="66" t="s">
        <v>44</v>
      </c>
      <c r="B8" s="19" t="s">
        <v>34</v>
      </c>
      <c r="C8" s="36">
        <v>25000</v>
      </c>
      <c r="D8" s="30"/>
      <c r="E8" s="28">
        <f t="shared" si="0"/>
        <v>0</v>
      </c>
    </row>
    <row r="9" spans="1:5" ht="33.75">
      <c r="A9" s="66" t="s">
        <v>41</v>
      </c>
      <c r="B9" s="19" t="s">
        <v>34</v>
      </c>
      <c r="C9" s="35">
        <v>100</v>
      </c>
      <c r="D9" s="30"/>
      <c r="E9" s="28">
        <f t="shared" si="0"/>
        <v>0</v>
      </c>
    </row>
    <row r="10" spans="1:5" ht="33.75">
      <c r="A10" s="66" t="s">
        <v>45</v>
      </c>
      <c r="B10" s="19" t="s">
        <v>34</v>
      </c>
      <c r="C10" s="36">
        <v>10000</v>
      </c>
      <c r="D10" s="30"/>
      <c r="E10" s="28">
        <f t="shared" si="0"/>
        <v>0</v>
      </c>
    </row>
    <row r="11" spans="1:5" ht="33.75">
      <c r="A11" s="66" t="s">
        <v>46</v>
      </c>
      <c r="B11" s="19" t="s">
        <v>34</v>
      </c>
      <c r="C11" s="35">
        <v>100</v>
      </c>
      <c r="D11" s="30"/>
      <c r="E11" s="28">
        <f t="shared" si="0"/>
        <v>0</v>
      </c>
    </row>
    <row r="12" spans="1:5" ht="15.75" thickBot="1">
      <c r="A12" s="68" t="s">
        <v>11</v>
      </c>
      <c r="B12" s="50" t="s">
        <v>34</v>
      </c>
      <c r="C12" s="58">
        <v>200</v>
      </c>
      <c r="D12" s="52"/>
      <c r="E12" s="53">
        <f t="shared" si="0"/>
        <v>0</v>
      </c>
    </row>
    <row r="13" spans="1:5" ht="15.75" thickBot="1">
      <c r="A13" s="4" t="s">
        <v>12</v>
      </c>
      <c r="B13" s="26"/>
      <c r="C13" s="59"/>
      <c r="D13" s="49"/>
      <c r="E13" s="29"/>
    </row>
    <row r="14" spans="1:5" ht="15">
      <c r="A14" s="22" t="s">
        <v>13</v>
      </c>
      <c r="B14" s="54" t="s">
        <v>34</v>
      </c>
      <c r="C14" s="55">
        <v>150</v>
      </c>
      <c r="D14" s="56"/>
      <c r="E14" s="57">
        <f aca="true" t="shared" si="1" ref="E14:E21">+C14*D14</f>
        <v>0</v>
      </c>
    </row>
    <row r="15" spans="1:5" ht="15">
      <c r="A15" s="24" t="s">
        <v>14</v>
      </c>
      <c r="B15" s="19" t="s">
        <v>34</v>
      </c>
      <c r="C15" s="36">
        <v>100</v>
      </c>
      <c r="D15" s="30"/>
      <c r="E15" s="28">
        <f t="shared" si="1"/>
        <v>0</v>
      </c>
    </row>
    <row r="16" spans="1:5" ht="15">
      <c r="A16" s="24" t="s">
        <v>15</v>
      </c>
      <c r="B16" s="19" t="s">
        <v>34</v>
      </c>
      <c r="C16" s="35">
        <v>100</v>
      </c>
      <c r="D16" s="30"/>
      <c r="E16" s="28">
        <f t="shared" si="1"/>
        <v>0</v>
      </c>
    </row>
    <row r="17" spans="1:5" ht="15">
      <c r="A17" s="24" t="s">
        <v>16</v>
      </c>
      <c r="B17" s="19" t="s">
        <v>34</v>
      </c>
      <c r="C17" s="36">
        <v>50</v>
      </c>
      <c r="D17" s="30"/>
      <c r="E17" s="28">
        <f t="shared" si="1"/>
        <v>0</v>
      </c>
    </row>
    <row r="18" spans="1:5" ht="15">
      <c r="A18" s="24" t="s">
        <v>17</v>
      </c>
      <c r="B18" s="19" t="s">
        <v>34</v>
      </c>
      <c r="C18" s="36">
        <v>50</v>
      </c>
      <c r="D18" s="30"/>
      <c r="E18" s="28">
        <f t="shared" si="1"/>
        <v>0</v>
      </c>
    </row>
    <row r="19" spans="1:5" ht="15">
      <c r="A19" s="24" t="s">
        <v>18</v>
      </c>
      <c r="B19" s="19" t="s">
        <v>34</v>
      </c>
      <c r="C19" s="36">
        <v>20</v>
      </c>
      <c r="D19" s="30"/>
      <c r="E19" s="28">
        <f t="shared" si="1"/>
        <v>0</v>
      </c>
    </row>
    <row r="20" spans="1:5" ht="15">
      <c r="A20" s="24" t="s">
        <v>19</v>
      </c>
      <c r="B20" s="19" t="s">
        <v>34</v>
      </c>
      <c r="C20" s="35">
        <v>150</v>
      </c>
      <c r="D20" s="30"/>
      <c r="E20" s="28">
        <f t="shared" si="1"/>
        <v>0</v>
      </c>
    </row>
    <row r="21" spans="1:5" ht="15.75" thickBot="1">
      <c r="A21" s="23" t="s">
        <v>20</v>
      </c>
      <c r="B21" s="19" t="s">
        <v>34</v>
      </c>
      <c r="C21" s="40">
        <v>40</v>
      </c>
      <c r="D21" s="30"/>
      <c r="E21" s="28">
        <f t="shared" si="1"/>
        <v>0</v>
      </c>
    </row>
    <row r="22" spans="1:5" ht="15">
      <c r="A22" s="15"/>
      <c r="B22" s="81" t="s">
        <v>21</v>
      </c>
      <c r="C22" s="81"/>
      <c r="D22" s="81"/>
      <c r="E22" s="81"/>
    </row>
    <row r="23" spans="1:5" ht="15">
      <c r="A23" s="13"/>
      <c r="B23" s="13"/>
      <c r="C23" s="13"/>
      <c r="D23" s="13"/>
      <c r="E23" s="13"/>
    </row>
    <row r="24" spans="1:5" ht="15">
      <c r="A24" s="45" t="s">
        <v>38</v>
      </c>
      <c r="B24" s="46" t="s">
        <v>21</v>
      </c>
      <c r="C24" s="78">
        <f>SUM(E6:E21)</f>
        <v>0</v>
      </c>
      <c r="D24" s="79"/>
      <c r="E24" s="80"/>
    </row>
    <row r="25" spans="1:5" ht="15">
      <c r="A25" s="45" t="s">
        <v>39</v>
      </c>
      <c r="B25" s="47"/>
      <c r="C25" s="75">
        <f>+C24*0.21</f>
        <v>0</v>
      </c>
      <c r="D25" s="76"/>
      <c r="E25" s="77"/>
    </row>
    <row r="26" spans="1:5" ht="15">
      <c r="A26" s="45" t="s">
        <v>40</v>
      </c>
      <c r="B26" s="48"/>
      <c r="C26" s="72">
        <f>SUM(C24:C25)</f>
        <v>0</v>
      </c>
      <c r="D26" s="73"/>
      <c r="E26" s="74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I7" sqref="I7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9" t="s">
        <v>42</v>
      </c>
      <c r="B1" s="69"/>
      <c r="C1" s="69"/>
      <c r="D1" s="69"/>
      <c r="E1" s="69"/>
      <c r="F1" s="69"/>
    </row>
    <row r="2" spans="1:6" ht="15">
      <c r="A2" s="69" t="s">
        <v>0</v>
      </c>
      <c r="B2" s="69"/>
      <c r="C2" s="69"/>
      <c r="D2" s="69"/>
      <c r="E2" s="69"/>
      <c r="F2" s="69"/>
    </row>
    <row r="3" ht="15.75" thickBot="1"/>
    <row r="4" spans="1:5" ht="23.25" thickBot="1">
      <c r="A4" s="21"/>
      <c r="B4" s="25" t="s">
        <v>1</v>
      </c>
      <c r="C4" s="2" t="s">
        <v>5</v>
      </c>
      <c r="D4" s="27" t="s">
        <v>35</v>
      </c>
      <c r="E4" s="25" t="s">
        <v>36</v>
      </c>
    </row>
    <row r="5" spans="1:5" ht="15.75" thickBot="1">
      <c r="A5" s="4" t="s">
        <v>8</v>
      </c>
      <c r="B5" s="19"/>
      <c r="C5" s="6"/>
      <c r="D5" s="26"/>
      <c r="E5" s="19" t="s">
        <v>6</v>
      </c>
    </row>
    <row r="6" spans="1:5" ht="15">
      <c r="A6" s="67" t="s">
        <v>9</v>
      </c>
      <c r="B6" s="19" t="s">
        <v>34</v>
      </c>
      <c r="C6" s="60" t="s">
        <v>23</v>
      </c>
      <c r="D6" s="30"/>
      <c r="E6" s="28">
        <f aca="true" t="shared" si="0" ref="E6:E12">+C6*D6</f>
        <v>0</v>
      </c>
    </row>
    <row r="7" spans="1:5" ht="33.75">
      <c r="A7" s="66" t="s">
        <v>43</v>
      </c>
      <c r="B7" s="19" t="s">
        <v>34</v>
      </c>
      <c r="C7" s="61" t="s">
        <v>24</v>
      </c>
      <c r="D7" s="30"/>
      <c r="E7" s="28">
        <f t="shared" si="0"/>
        <v>0</v>
      </c>
    </row>
    <row r="8" spans="1:5" ht="33.75">
      <c r="A8" s="66" t="s">
        <v>44</v>
      </c>
      <c r="B8" s="19" t="s">
        <v>34</v>
      </c>
      <c r="C8" s="61" t="s">
        <v>25</v>
      </c>
      <c r="D8" s="30"/>
      <c r="E8" s="28">
        <f t="shared" si="0"/>
        <v>0</v>
      </c>
    </row>
    <row r="9" spans="1:5" ht="33.75">
      <c r="A9" s="66" t="s">
        <v>41</v>
      </c>
      <c r="B9" s="19" t="s">
        <v>34</v>
      </c>
      <c r="C9" s="61" t="s">
        <v>26</v>
      </c>
      <c r="D9" s="30"/>
      <c r="E9" s="28">
        <f t="shared" si="0"/>
        <v>0</v>
      </c>
    </row>
    <row r="10" spans="1:5" ht="33.75">
      <c r="A10" s="66" t="s">
        <v>45</v>
      </c>
      <c r="B10" s="19" t="s">
        <v>34</v>
      </c>
      <c r="C10" s="61" t="s">
        <v>25</v>
      </c>
      <c r="D10" s="30"/>
      <c r="E10" s="28">
        <f t="shared" si="0"/>
        <v>0</v>
      </c>
    </row>
    <row r="11" spans="1:5" ht="33.75">
      <c r="A11" s="66" t="s">
        <v>46</v>
      </c>
      <c r="B11" s="19" t="s">
        <v>34</v>
      </c>
      <c r="C11" s="61" t="s">
        <v>27</v>
      </c>
      <c r="D11" s="30"/>
      <c r="E11" s="28">
        <f t="shared" si="0"/>
        <v>0</v>
      </c>
    </row>
    <row r="12" spans="1:5" ht="15.75" thickBot="1">
      <c r="A12" s="68" t="s">
        <v>11</v>
      </c>
      <c r="B12" s="50" t="s">
        <v>34</v>
      </c>
      <c r="C12" s="63" t="s">
        <v>22</v>
      </c>
      <c r="D12" s="52"/>
      <c r="E12" s="53">
        <f t="shared" si="0"/>
        <v>0</v>
      </c>
    </row>
    <row r="13" spans="1:5" ht="15.75" thickBot="1">
      <c r="A13" s="4" t="s">
        <v>12</v>
      </c>
      <c r="B13" s="26"/>
      <c r="C13" s="65"/>
      <c r="D13" s="49"/>
      <c r="E13" s="29"/>
    </row>
    <row r="14" spans="1:5" ht="15">
      <c r="A14" s="22" t="s">
        <v>13</v>
      </c>
      <c r="B14" s="54" t="s">
        <v>34</v>
      </c>
      <c r="C14" s="64" t="s">
        <v>30</v>
      </c>
      <c r="D14" s="56"/>
      <c r="E14" s="57">
        <f aca="true" t="shared" si="1" ref="E14:E21">+C14*D14</f>
        <v>0</v>
      </c>
    </row>
    <row r="15" spans="1:5" ht="15">
      <c r="A15" s="24" t="s">
        <v>14</v>
      </c>
      <c r="B15" s="19" t="s">
        <v>34</v>
      </c>
      <c r="C15" s="61" t="s">
        <v>32</v>
      </c>
      <c r="D15" s="30"/>
      <c r="E15" s="28">
        <f t="shared" si="1"/>
        <v>0</v>
      </c>
    </row>
    <row r="16" spans="1:5" ht="15">
      <c r="A16" s="24" t="s">
        <v>15</v>
      </c>
      <c r="B16" s="19" t="s">
        <v>34</v>
      </c>
      <c r="C16" s="61" t="s">
        <v>28</v>
      </c>
      <c r="D16" s="30"/>
      <c r="E16" s="28">
        <f t="shared" si="1"/>
        <v>0</v>
      </c>
    </row>
    <row r="17" spans="1:5" ht="15">
      <c r="A17" s="24" t="s">
        <v>16</v>
      </c>
      <c r="B17" s="19" t="s">
        <v>34</v>
      </c>
      <c r="C17" s="61" t="s">
        <v>33</v>
      </c>
      <c r="D17" s="30"/>
      <c r="E17" s="28">
        <f t="shared" si="1"/>
        <v>0</v>
      </c>
    </row>
    <row r="18" spans="1:5" ht="15">
      <c r="A18" s="24" t="s">
        <v>17</v>
      </c>
      <c r="B18" s="19" t="s">
        <v>34</v>
      </c>
      <c r="C18" s="61" t="s">
        <v>32</v>
      </c>
      <c r="D18" s="30"/>
      <c r="E18" s="28">
        <f t="shared" si="1"/>
        <v>0</v>
      </c>
    </row>
    <row r="19" spans="1:5" ht="15">
      <c r="A19" s="24" t="s">
        <v>18</v>
      </c>
      <c r="B19" s="19" t="s">
        <v>34</v>
      </c>
      <c r="C19" s="61" t="s">
        <v>29</v>
      </c>
      <c r="D19" s="30"/>
      <c r="E19" s="28">
        <f t="shared" si="1"/>
        <v>0</v>
      </c>
    </row>
    <row r="20" spans="1:5" ht="15">
      <c r="A20" s="24" t="s">
        <v>19</v>
      </c>
      <c r="B20" s="19" t="s">
        <v>34</v>
      </c>
      <c r="C20" s="61" t="s">
        <v>30</v>
      </c>
      <c r="D20" s="30"/>
      <c r="E20" s="28">
        <f t="shared" si="1"/>
        <v>0</v>
      </c>
    </row>
    <row r="21" spans="1:5" ht="15.75" thickBot="1">
      <c r="A21" s="23" t="s">
        <v>20</v>
      </c>
      <c r="B21" s="19" t="s">
        <v>34</v>
      </c>
      <c r="C21" s="62" t="s">
        <v>31</v>
      </c>
      <c r="D21" s="30"/>
      <c r="E21" s="28">
        <f t="shared" si="1"/>
        <v>0</v>
      </c>
    </row>
    <row r="22" spans="1:5" ht="15">
      <c r="A22" s="15"/>
      <c r="B22" s="81" t="s">
        <v>21</v>
      </c>
      <c r="C22" s="81"/>
      <c r="D22" s="81"/>
      <c r="E22" s="81"/>
    </row>
    <row r="23" spans="1:5" ht="15">
      <c r="A23" s="13"/>
      <c r="B23" s="13"/>
      <c r="C23" s="13"/>
      <c r="D23" s="13"/>
      <c r="E23" s="13"/>
    </row>
    <row r="24" spans="1:5" ht="15">
      <c r="A24" s="45" t="s">
        <v>38</v>
      </c>
      <c r="B24" s="46" t="s">
        <v>21</v>
      </c>
      <c r="C24" s="78">
        <f>SUM(E6:E21)</f>
        <v>0</v>
      </c>
      <c r="D24" s="79"/>
      <c r="E24" s="80"/>
    </row>
    <row r="25" spans="1:5" ht="15">
      <c r="A25" s="45" t="s">
        <v>39</v>
      </c>
      <c r="B25" s="47"/>
      <c r="C25" s="75">
        <f>+C24*0.21</f>
        <v>0</v>
      </c>
      <c r="D25" s="76"/>
      <c r="E25" s="77"/>
    </row>
    <row r="26" spans="1:5" ht="15">
      <c r="A26" s="45" t="s">
        <v>40</v>
      </c>
      <c r="B26" s="48"/>
      <c r="C26" s="72">
        <f>SUM(C24:C25)</f>
        <v>0</v>
      </c>
      <c r="D26" s="73"/>
      <c r="E26" s="74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activeCell="H6" sqref="H6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69" t="s">
        <v>42</v>
      </c>
      <c r="B1" s="69"/>
      <c r="C1" s="69"/>
      <c r="D1" s="69"/>
      <c r="E1" s="69"/>
      <c r="F1" s="69"/>
    </row>
    <row r="2" spans="1:6" ht="15">
      <c r="A2" s="69" t="s">
        <v>0</v>
      </c>
      <c r="B2" s="69"/>
      <c r="C2" s="69"/>
      <c r="D2" s="69"/>
      <c r="E2" s="69"/>
      <c r="F2" s="69"/>
    </row>
    <row r="3" ht="15.75" thickBot="1"/>
    <row r="4" spans="1:5" ht="23.25" thickBot="1">
      <c r="A4" s="21"/>
      <c r="B4" s="25" t="s">
        <v>1</v>
      </c>
      <c r="C4" s="2" t="s">
        <v>7</v>
      </c>
      <c r="D4" s="27" t="s">
        <v>35</v>
      </c>
      <c r="E4" s="25" t="s">
        <v>36</v>
      </c>
    </row>
    <row r="5" spans="1:5" ht="15.75" thickBot="1">
      <c r="A5" s="4" t="s">
        <v>8</v>
      </c>
      <c r="B5" s="19"/>
      <c r="C5" s="6"/>
      <c r="D5" s="26"/>
      <c r="E5" s="19" t="s">
        <v>6</v>
      </c>
    </row>
    <row r="6" spans="1:5" ht="15">
      <c r="A6" s="67" t="s">
        <v>9</v>
      </c>
      <c r="B6" s="19" t="s">
        <v>34</v>
      </c>
      <c r="C6" s="31">
        <v>500</v>
      </c>
      <c r="D6" s="30"/>
      <c r="E6" s="28">
        <f aca="true" t="shared" si="0" ref="E6:E12">+C6*D6</f>
        <v>0</v>
      </c>
    </row>
    <row r="7" spans="1:5" ht="33.75">
      <c r="A7" s="66" t="s">
        <v>43</v>
      </c>
      <c r="B7" s="19" t="s">
        <v>34</v>
      </c>
      <c r="C7" s="35">
        <v>27500</v>
      </c>
      <c r="D7" s="30"/>
      <c r="E7" s="28">
        <f t="shared" si="0"/>
        <v>0</v>
      </c>
    </row>
    <row r="8" spans="1:5" ht="33.75">
      <c r="A8" s="66" t="s">
        <v>44</v>
      </c>
      <c r="B8" s="19" t="s">
        <v>34</v>
      </c>
      <c r="C8" s="35">
        <v>10500</v>
      </c>
      <c r="D8" s="30"/>
      <c r="E8" s="28">
        <f t="shared" si="0"/>
        <v>0</v>
      </c>
    </row>
    <row r="9" spans="1:5" ht="33.75">
      <c r="A9" s="66" t="s">
        <v>41</v>
      </c>
      <c r="B9" s="19" t="s">
        <v>34</v>
      </c>
      <c r="C9" s="35">
        <v>110</v>
      </c>
      <c r="D9" s="30"/>
      <c r="E9" s="28">
        <f t="shared" si="0"/>
        <v>0</v>
      </c>
    </row>
    <row r="10" spans="1:5" ht="33.75">
      <c r="A10" s="66" t="s">
        <v>45</v>
      </c>
      <c r="B10" s="19" t="s">
        <v>34</v>
      </c>
      <c r="C10" s="35">
        <v>850</v>
      </c>
      <c r="D10" s="30"/>
      <c r="E10" s="28">
        <f t="shared" si="0"/>
        <v>0</v>
      </c>
    </row>
    <row r="11" spans="1:5" ht="33.75">
      <c r="A11" s="66" t="s">
        <v>46</v>
      </c>
      <c r="B11" s="19" t="s">
        <v>34</v>
      </c>
      <c r="C11" s="35">
        <v>15000</v>
      </c>
      <c r="D11" s="30"/>
      <c r="E11" s="28">
        <f t="shared" si="0"/>
        <v>0</v>
      </c>
    </row>
    <row r="12" spans="1:5" ht="15.75" thickBot="1">
      <c r="A12" s="68" t="s">
        <v>11</v>
      </c>
      <c r="B12" s="50" t="s">
        <v>34</v>
      </c>
      <c r="C12" s="51">
        <v>420</v>
      </c>
      <c r="D12" s="52"/>
      <c r="E12" s="53">
        <f t="shared" si="0"/>
        <v>0</v>
      </c>
    </row>
    <row r="13" spans="1:5" ht="15.75" thickBot="1">
      <c r="A13" s="4" t="s">
        <v>12</v>
      </c>
      <c r="B13" s="26"/>
      <c r="C13" s="19"/>
      <c r="D13" s="49"/>
      <c r="E13" s="29"/>
    </row>
    <row r="14" spans="1:5" ht="15">
      <c r="A14" s="22" t="s">
        <v>13</v>
      </c>
      <c r="B14" s="54" t="s">
        <v>34</v>
      </c>
      <c r="C14" s="55">
        <v>180</v>
      </c>
      <c r="D14" s="56"/>
      <c r="E14" s="57">
        <f aca="true" t="shared" si="1" ref="E14:E21">+C14*D14</f>
        <v>0</v>
      </c>
    </row>
    <row r="15" spans="1:5" ht="15">
      <c r="A15" s="24" t="s">
        <v>14</v>
      </c>
      <c r="B15" s="19" t="s">
        <v>34</v>
      </c>
      <c r="C15" s="44">
        <v>800</v>
      </c>
      <c r="D15" s="30"/>
      <c r="E15" s="28">
        <f t="shared" si="1"/>
        <v>0</v>
      </c>
    </row>
    <row r="16" spans="1:5" ht="15">
      <c r="A16" s="24" t="s">
        <v>15</v>
      </c>
      <c r="B16" s="19" t="s">
        <v>34</v>
      </c>
      <c r="C16" s="44">
        <v>100</v>
      </c>
      <c r="D16" s="30"/>
      <c r="E16" s="28">
        <f t="shared" si="1"/>
        <v>0</v>
      </c>
    </row>
    <row r="17" spans="1:5" ht="15">
      <c r="A17" s="24" t="s">
        <v>16</v>
      </c>
      <c r="B17" s="19" t="s">
        <v>34</v>
      </c>
      <c r="C17" s="35">
        <v>1100</v>
      </c>
      <c r="D17" s="30"/>
      <c r="E17" s="28">
        <f t="shared" si="1"/>
        <v>0</v>
      </c>
    </row>
    <row r="18" spans="1:5" ht="15">
      <c r="A18" s="24" t="s">
        <v>17</v>
      </c>
      <c r="B18" s="19" t="s">
        <v>34</v>
      </c>
      <c r="C18" s="44">
        <v>20</v>
      </c>
      <c r="D18" s="30"/>
      <c r="E18" s="28">
        <f t="shared" si="1"/>
        <v>0</v>
      </c>
    </row>
    <row r="19" spans="1:5" ht="15">
      <c r="A19" s="24" t="s">
        <v>18</v>
      </c>
      <c r="B19" s="19" t="s">
        <v>34</v>
      </c>
      <c r="C19" s="44">
        <v>25</v>
      </c>
      <c r="D19" s="30"/>
      <c r="E19" s="28">
        <f t="shared" si="1"/>
        <v>0</v>
      </c>
    </row>
    <row r="20" spans="1:5" ht="15">
      <c r="A20" s="24" t="s">
        <v>19</v>
      </c>
      <c r="B20" s="19" t="s">
        <v>34</v>
      </c>
      <c r="C20" s="44">
        <v>150</v>
      </c>
      <c r="D20" s="30"/>
      <c r="E20" s="28">
        <f t="shared" si="1"/>
        <v>0</v>
      </c>
    </row>
    <row r="21" spans="1:5" ht="15.75" thickBot="1">
      <c r="A21" s="23" t="s">
        <v>20</v>
      </c>
      <c r="B21" s="19" t="s">
        <v>34</v>
      </c>
      <c r="C21" s="39">
        <v>360</v>
      </c>
      <c r="D21" s="30"/>
      <c r="E21" s="28">
        <f t="shared" si="1"/>
        <v>0</v>
      </c>
    </row>
    <row r="22" spans="1:5" ht="15">
      <c r="A22" s="15"/>
      <c r="B22" s="81" t="s">
        <v>21</v>
      </c>
      <c r="C22" s="81"/>
      <c r="D22" s="81"/>
      <c r="E22" s="81"/>
    </row>
    <row r="23" spans="1:5" ht="15">
      <c r="A23" s="13"/>
      <c r="B23" s="13"/>
      <c r="C23" s="13"/>
      <c r="D23" s="13"/>
      <c r="E23" s="13"/>
    </row>
    <row r="24" spans="1:5" ht="15">
      <c r="A24" s="45" t="s">
        <v>38</v>
      </c>
      <c r="B24" s="46" t="s">
        <v>21</v>
      </c>
      <c r="C24" s="78">
        <f>SUM(E6:E21)</f>
        <v>0</v>
      </c>
      <c r="D24" s="79"/>
      <c r="E24" s="80"/>
    </row>
    <row r="25" spans="1:5" ht="15">
      <c r="A25" s="45" t="s">
        <v>39</v>
      </c>
      <c r="B25" s="47"/>
      <c r="C25" s="75">
        <f>+C24*0.21</f>
        <v>0</v>
      </c>
      <c r="D25" s="76"/>
      <c r="E25" s="77"/>
    </row>
    <row r="26" spans="1:5" ht="15">
      <c r="A26" s="45" t="s">
        <v>40</v>
      </c>
      <c r="B26" s="48"/>
      <c r="C26" s="72">
        <f>SUM(C24:C25)</f>
        <v>0</v>
      </c>
      <c r="D26" s="73"/>
      <c r="E26" s="74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Macík Josef</dc:creator>
  <cp:keywords/>
  <dc:description/>
  <cp:lastModifiedBy>Chladová Radka</cp:lastModifiedBy>
  <cp:lastPrinted>2017-01-31T12:40:38Z</cp:lastPrinted>
  <dcterms:created xsi:type="dcterms:W3CDTF">2016-06-10T06:54:54Z</dcterms:created>
  <dcterms:modified xsi:type="dcterms:W3CDTF">2017-01-31T12:40:43Z</dcterms:modified>
  <cp:category/>
  <cp:version/>
  <cp:contentType/>
  <cp:contentStatus/>
</cp:coreProperties>
</file>