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Usek provozne technicky\Dokumenty_Sdilene\OSUN\02_MNUL\00_Zakázky nad 40tis. Kč bez DPH\2024\131-OSUNMNUL-2024_Výměna oken, mezanin, 4. mezipatro, budova T\00_Poptávka\"/>
    </mc:Choice>
  </mc:AlternateContent>
  <bookViews>
    <workbookView xWindow="0" yWindow="0" windowWidth="28800" windowHeight="136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19" i="1"/>
  <c r="F16" i="1" l="1"/>
  <c r="F29" i="1" l="1"/>
  <c r="F28" i="1"/>
  <c r="F27" i="1"/>
  <c r="F25" i="1"/>
  <c r="F24" i="1"/>
  <c r="F20" i="1"/>
  <c r="F18" i="1"/>
  <c r="F17" i="1"/>
  <c r="F21" i="1" l="1"/>
  <c r="F30" i="1"/>
  <c r="F34" i="1" l="1"/>
  <c r="F35" i="1" s="1"/>
  <c r="F36" i="1" s="1"/>
</calcChain>
</file>

<file path=xl/sharedStrings.xml><?xml version="1.0" encoding="utf-8"?>
<sst xmlns="http://schemas.openxmlformats.org/spreadsheetml/2006/main" count="64" uniqueCount="56">
  <si>
    <t>VÝKAZ VÝMĚR</t>
  </si>
  <si>
    <t>Akce:</t>
  </si>
  <si>
    <t>Stavba:</t>
  </si>
  <si>
    <t>Krajská zdravotní, a.s.</t>
  </si>
  <si>
    <t>Sociální péče 3316/12A, 400 11 Ústí nad Labem</t>
  </si>
  <si>
    <t xml:space="preserve">Uchazeč: </t>
  </si>
  <si>
    <t>prosím doplňte</t>
  </si>
  <si>
    <t>Položka</t>
  </si>
  <si>
    <t>NÁZEV</t>
  </si>
  <si>
    <t>počet</t>
  </si>
  <si>
    <t>MJ</t>
  </si>
  <si>
    <t>dod.</t>
  </si>
  <si>
    <t>dod. celkem</t>
  </si>
  <si>
    <t>001</t>
  </si>
  <si>
    <t>Materiál</t>
  </si>
  <si>
    <t>002</t>
  </si>
  <si>
    <t>ks</t>
  </si>
  <si>
    <t>003</t>
  </si>
  <si>
    <t>004</t>
  </si>
  <si>
    <t>005</t>
  </si>
  <si>
    <t>Materiál celkem</t>
  </si>
  <si>
    <t>006</t>
  </si>
  <si>
    <t>Práce technika, doprava a ostatní</t>
  </si>
  <si>
    <t>007</t>
  </si>
  <si>
    <t>008</t>
  </si>
  <si>
    <t>009</t>
  </si>
  <si>
    <t>Zednické a začišťovací práce</t>
  </si>
  <si>
    <t>010</t>
  </si>
  <si>
    <t>011</t>
  </si>
  <si>
    <t>Doprava</t>
  </si>
  <si>
    <t>012</t>
  </si>
  <si>
    <t>Celkem za montážní práce</t>
  </si>
  <si>
    <t>Cena v Kč celkem bez DPH:</t>
  </si>
  <si>
    <t>DPH 21 %</t>
  </si>
  <si>
    <t>Cena celkem včetně 21 % DPH</t>
  </si>
  <si>
    <t>V ………………. dne ………………..</t>
  </si>
  <si>
    <t>POZN:</t>
  </si>
  <si>
    <t>Záruka na dodávku a montáž je ………….... Termín realizace je dle domluvy s oddělením.</t>
  </si>
  <si>
    <t xml:space="preserve">kontaktní osoba:                                   , telefon:                           email: </t>
  </si>
  <si>
    <t>Parapet interiér/plast bílý 200 mm</t>
  </si>
  <si>
    <t>013</t>
  </si>
  <si>
    <t xml:space="preserve">Výměna 10 oken, mezanin budovy T, 4. mezipatro </t>
  </si>
  <si>
    <t>budova T</t>
  </si>
  <si>
    <t>Okno plast bílé, pětikomorový profil, izolační dvojsklo, š. 82 cm, v 162 cm</t>
  </si>
  <si>
    <t>Okno plast bílé, pětikomorový profil, izolační dvojsklo, š= 152 cm, v=  192 cm</t>
  </si>
  <si>
    <t xml:space="preserve">Demontáž původních oken </t>
  </si>
  <si>
    <t xml:space="preserve">Montáž oken a doplňků (parapety aj.) </t>
  </si>
  <si>
    <t>Likvidace původních  oken a suti</t>
  </si>
  <si>
    <t>Paropropustné a parotěsné izolační materiály</t>
  </si>
  <si>
    <t>Montáž parozábran</t>
  </si>
  <si>
    <t>014</t>
  </si>
  <si>
    <t>015</t>
  </si>
  <si>
    <t>bm</t>
  </si>
  <si>
    <t>Parapet exteriér/pozinkovaný plech s povrchovou úpravou 300 mm</t>
  </si>
  <si>
    <t>Pozn. Stávající stav - špaletová okna, viz. foto, členění a otevírání dle původních oken, součinitel prostupu tepla oken U=1,2 W/m2K</t>
  </si>
  <si>
    <t>komplet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</si>
</sst>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.00\ &quot;Kč&quot;"/>
    <numFmt numFmtId="165" formatCode="#,##0.0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color indexed="8"/>
      <name val="Arial"/>
      <family val="2"/>
      <charset val="238"/>
    </font>
    <font>
      <i/>
      <sz val="9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b/>
      <i/>
      <sz val="11"/>
      <name val="Arial"/>
      <family val="2"/>
      <charset val="238"/>
    </font>
    <font>
      <sz val="10"/>
      <color indexed="8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rgb="FFC00000"/>
      <name val="Arial"/>
      <family val="2"/>
      <charset val="238"/>
    </font>
    <font>
      <b/>
      <sz val="14"/>
      <name val="Arial"/>
      <family val="2"/>
      <charset val="238"/>
    </font>
    <font>
      <b/>
      <sz val="16"/>
      <name val="Arial"/>
      <family val="2"/>
      <charset val="238"/>
    </font>
    <font>
      <sz val="12"/>
      <color rgb="FF6F7982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Border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6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8" fillId="0" borderId="0" xfId="0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right"/>
      <protection locked="0"/>
    </xf>
    <xf numFmtId="3" fontId="9" fillId="0" borderId="0" xfId="0" applyNumberFormat="1" applyFont="1" applyBorder="1" applyProtection="1">
      <protection locked="0"/>
    </xf>
    <xf numFmtId="3" fontId="9" fillId="0" borderId="0" xfId="0" applyNumberFormat="1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left"/>
      <protection locked="0"/>
    </xf>
    <xf numFmtId="49" fontId="6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3" fontId="6" fillId="0" borderId="3" xfId="0" applyNumberFormat="1" applyFont="1" applyBorder="1" applyAlignment="1">
      <alignment horizontal="center"/>
    </xf>
    <xf numFmtId="49" fontId="10" fillId="0" borderId="4" xfId="0" applyNumberFormat="1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49" fontId="10" fillId="0" borderId="7" xfId="0" applyNumberFormat="1" applyFont="1" applyBorder="1" applyAlignment="1">
      <alignment horizontal="center"/>
    </xf>
    <xf numFmtId="0" fontId="12" fillId="0" borderId="8" xfId="0" applyFont="1" applyBorder="1" applyAlignment="1">
      <alignment wrapText="1"/>
    </xf>
    <xf numFmtId="0" fontId="12" fillId="0" borderId="8" xfId="0" applyFont="1" applyBorder="1"/>
    <xf numFmtId="0" fontId="12" fillId="0" borderId="8" xfId="0" applyFont="1" applyBorder="1" applyAlignment="1">
      <alignment horizontal="center"/>
    </xf>
    <xf numFmtId="4" fontId="12" fillId="0" borderId="8" xfId="1" applyNumberFormat="1" applyFont="1" applyBorder="1" applyAlignment="1" applyProtection="1">
      <protection locked="0"/>
    </xf>
    <xf numFmtId="164" fontId="2" fillId="0" borderId="9" xfId="0" applyNumberFormat="1" applyFont="1" applyBorder="1"/>
    <xf numFmtId="49" fontId="10" fillId="0" borderId="10" xfId="0" applyNumberFormat="1" applyFont="1" applyBorder="1" applyAlignment="1">
      <alignment horizontal="center"/>
    </xf>
    <xf numFmtId="0" fontId="12" fillId="0" borderId="11" xfId="0" applyFont="1" applyBorder="1"/>
    <xf numFmtId="0" fontId="12" fillId="0" borderId="11" xfId="0" applyFont="1" applyBorder="1" applyAlignment="1">
      <alignment horizontal="center"/>
    </xf>
    <xf numFmtId="4" fontId="12" fillId="0" borderId="11" xfId="1" applyNumberFormat="1" applyFont="1" applyBorder="1" applyAlignment="1" applyProtection="1">
      <protection locked="0"/>
    </xf>
    <xf numFmtId="164" fontId="2" fillId="0" borderId="12" xfId="0" applyNumberFormat="1" applyFont="1" applyBorder="1"/>
    <xf numFmtId="49" fontId="10" fillId="0" borderId="13" xfId="0" applyNumberFormat="1" applyFont="1" applyBorder="1" applyAlignment="1">
      <alignment horizontal="center"/>
    </xf>
    <xf numFmtId="0" fontId="12" fillId="0" borderId="14" xfId="0" applyFont="1" applyBorder="1"/>
    <xf numFmtId="0" fontId="12" fillId="0" borderId="14" xfId="0" applyFont="1" applyBorder="1" applyAlignment="1">
      <alignment horizontal="center"/>
    </xf>
    <xf numFmtId="4" fontId="12" fillId="0" borderId="14" xfId="1" applyNumberFormat="1" applyFont="1" applyBorder="1" applyAlignment="1" applyProtection="1">
      <protection locked="0"/>
    </xf>
    <xf numFmtId="164" fontId="2" fillId="0" borderId="15" xfId="0" applyNumberFormat="1" applyFont="1" applyBorder="1"/>
    <xf numFmtId="49" fontId="10" fillId="0" borderId="16" xfId="0" applyNumberFormat="1" applyFont="1" applyBorder="1" applyAlignment="1">
      <alignment horizontal="center"/>
    </xf>
    <xf numFmtId="0" fontId="13" fillId="0" borderId="17" xfId="0" applyFont="1" applyBorder="1" applyAlignment="1">
      <alignment horizontal="left"/>
    </xf>
    <xf numFmtId="0" fontId="13" fillId="0" borderId="18" xfId="0" applyFont="1" applyBorder="1" applyAlignment="1">
      <alignment horizontal="left"/>
    </xf>
    <xf numFmtId="0" fontId="13" fillId="0" borderId="19" xfId="0" applyFont="1" applyBorder="1" applyAlignment="1">
      <alignment horizontal="left"/>
    </xf>
    <xf numFmtId="164" fontId="3" fillId="0" borderId="20" xfId="0" applyNumberFormat="1" applyFont="1" applyBorder="1"/>
    <xf numFmtId="49" fontId="10" fillId="0" borderId="0" xfId="0" applyNumberFormat="1" applyFont="1" applyBorder="1" applyAlignment="1">
      <alignment horizontal="center"/>
    </xf>
    <xf numFmtId="0" fontId="14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4" fontId="3" fillId="0" borderId="0" xfId="0" applyNumberFormat="1" applyFont="1" applyBorder="1"/>
    <xf numFmtId="164" fontId="3" fillId="0" borderId="0" xfId="0" applyNumberFormat="1" applyFont="1" applyBorder="1"/>
    <xf numFmtId="0" fontId="13" fillId="0" borderId="21" xfId="0" applyFont="1" applyBorder="1" applyAlignment="1">
      <alignment horizontal="left"/>
    </xf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4" fontId="2" fillId="0" borderId="8" xfId="0" applyNumberFormat="1" applyFont="1" applyBorder="1" applyProtection="1">
      <protection locked="0"/>
    </xf>
    <xf numFmtId="0" fontId="2" fillId="0" borderId="0" xfId="0" applyFont="1" applyBorder="1"/>
    <xf numFmtId="0" fontId="2" fillId="0" borderId="11" xfId="0" applyFont="1" applyBorder="1"/>
    <xf numFmtId="0" fontId="2" fillId="0" borderId="11" xfId="0" applyFont="1" applyBorder="1" applyAlignment="1">
      <alignment horizontal="center"/>
    </xf>
    <xf numFmtId="4" fontId="2" fillId="0" borderId="11" xfId="0" applyNumberFormat="1" applyFont="1" applyBorder="1" applyProtection="1">
      <protection locked="0"/>
    </xf>
    <xf numFmtId="0" fontId="2" fillId="0" borderId="14" xfId="0" applyFont="1" applyBorder="1" applyAlignment="1">
      <alignment horizontal="center"/>
    </xf>
    <xf numFmtId="4" fontId="2" fillId="0" borderId="14" xfId="0" applyNumberFormat="1" applyFont="1" applyBorder="1" applyProtection="1">
      <protection locked="0"/>
    </xf>
    <xf numFmtId="49" fontId="9" fillId="0" borderId="0" xfId="0" applyNumberFormat="1" applyFont="1" applyBorder="1" applyAlignment="1">
      <alignment horizontal="center"/>
    </xf>
    <xf numFmtId="0" fontId="12" fillId="0" borderId="0" xfId="0" applyFont="1" applyBorder="1"/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/>
    <xf numFmtId="164" fontId="2" fillId="0" borderId="0" xfId="0" applyNumberFormat="1" applyFont="1" applyBorder="1"/>
    <xf numFmtId="49" fontId="15" fillId="0" borderId="0" xfId="0" applyNumberFormat="1" applyFont="1" applyBorder="1" applyAlignment="1">
      <alignment horizontal="left"/>
    </xf>
    <xf numFmtId="49" fontId="9" fillId="0" borderId="0" xfId="0" applyNumberFormat="1" applyFont="1" applyBorder="1" applyAlignment="1"/>
    <xf numFmtId="0" fontId="9" fillId="0" borderId="0" xfId="0" applyFont="1" applyFill="1" applyBorder="1" applyAlignment="1" applyProtection="1">
      <protection hidden="1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 applyProtection="1">
      <alignment horizontal="right"/>
      <protection locked="0"/>
    </xf>
    <xf numFmtId="165" fontId="9" fillId="0" borderId="0" xfId="0" applyNumberFormat="1" applyFont="1" applyFill="1" applyBorder="1" applyAlignment="1" applyProtection="1">
      <alignment horizontal="right" wrapText="1"/>
      <protection hidden="1"/>
    </xf>
    <xf numFmtId="165" fontId="9" fillId="0" borderId="0" xfId="0" applyNumberFormat="1" applyFont="1" applyBorder="1" applyAlignment="1">
      <alignment horizontal="right"/>
    </xf>
    <xf numFmtId="0" fontId="9" fillId="2" borderId="22" xfId="0" applyFont="1" applyFill="1" applyBorder="1"/>
    <xf numFmtId="0" fontId="6" fillId="2" borderId="23" xfId="0" applyFont="1" applyFill="1" applyBorder="1"/>
    <xf numFmtId="3" fontId="9" fillId="2" borderId="23" xfId="0" applyNumberFormat="1" applyFont="1" applyFill="1" applyBorder="1"/>
    <xf numFmtId="164" fontId="16" fillId="2" borderId="23" xfId="0" applyNumberFormat="1" applyFont="1" applyFill="1" applyBorder="1" applyAlignment="1">
      <alignment horizontal="right"/>
    </xf>
    <xf numFmtId="164" fontId="16" fillId="2" borderId="24" xfId="0" applyNumberFormat="1" applyFont="1" applyFill="1" applyBorder="1" applyAlignment="1">
      <alignment horizontal="right"/>
    </xf>
    <xf numFmtId="164" fontId="16" fillId="2" borderId="3" xfId="0" applyNumberFormat="1" applyFont="1" applyFill="1" applyBorder="1" applyAlignment="1">
      <alignment horizontal="right"/>
    </xf>
    <xf numFmtId="0" fontId="9" fillId="0" borderId="25" xfId="0" applyFont="1" applyBorder="1"/>
    <xf numFmtId="0" fontId="9" fillId="0" borderId="26" xfId="0" applyFont="1" applyBorder="1"/>
    <xf numFmtId="3" fontId="9" fillId="0" borderId="26" xfId="0" applyNumberFormat="1" applyFont="1" applyBorder="1"/>
    <xf numFmtId="164" fontId="9" fillId="0" borderId="26" xfId="0" applyNumberFormat="1" applyFont="1" applyBorder="1" applyAlignment="1" applyProtection="1">
      <alignment horizontal="right"/>
      <protection locked="0"/>
    </xf>
    <xf numFmtId="164" fontId="9" fillId="0" borderId="27" xfId="0" applyNumberFormat="1" applyFont="1" applyBorder="1" applyAlignment="1">
      <alignment horizontal="right"/>
    </xf>
    <xf numFmtId="164" fontId="9" fillId="0" borderId="15" xfId="0" applyNumberFormat="1" applyFont="1" applyBorder="1" applyAlignment="1">
      <alignment horizontal="right"/>
    </xf>
    <xf numFmtId="0" fontId="9" fillId="0" borderId="28" xfId="0" applyFont="1" applyBorder="1"/>
    <xf numFmtId="0" fontId="6" fillId="0" borderId="18" xfId="0" applyFont="1" applyBorder="1"/>
    <xf numFmtId="3" fontId="9" fillId="0" borderId="18" xfId="0" applyNumberFormat="1" applyFont="1" applyBorder="1"/>
    <xf numFmtId="164" fontId="17" fillId="0" borderId="18" xfId="0" applyNumberFormat="1" applyFont="1" applyBorder="1" applyAlignment="1">
      <alignment horizontal="right"/>
    </xf>
    <xf numFmtId="164" fontId="17" fillId="0" borderId="19" xfId="0" applyNumberFormat="1" applyFont="1" applyBorder="1" applyAlignment="1">
      <alignment horizontal="right"/>
    </xf>
    <xf numFmtId="164" fontId="17" fillId="0" borderId="20" xfId="0" applyNumberFormat="1" applyFont="1" applyBorder="1" applyAlignment="1">
      <alignment horizontal="right"/>
    </xf>
    <xf numFmtId="0" fontId="9" fillId="0" borderId="0" xfId="0" applyFont="1" applyBorder="1"/>
    <xf numFmtId="0" fontId="6" fillId="0" borderId="0" xfId="0" applyFont="1" applyBorder="1"/>
    <xf numFmtId="3" fontId="9" fillId="0" borderId="0" xfId="0" applyNumberFormat="1" applyFont="1" applyBorder="1"/>
    <xf numFmtId="164" fontId="17" fillId="0" borderId="0" xfId="0" applyNumberFormat="1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right"/>
    </xf>
    <xf numFmtId="0" fontId="9" fillId="0" borderId="0" xfId="0" applyFont="1" applyBorder="1" applyProtection="1"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right"/>
      <protection locked="0"/>
    </xf>
    <xf numFmtId="3" fontId="9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2" fillId="0" borderId="14" xfId="0" applyFont="1" applyBorder="1" applyProtection="1"/>
    <xf numFmtId="0" fontId="2" fillId="0" borderId="11" xfId="0" applyFont="1" applyBorder="1" applyProtection="1">
      <protection locked="0"/>
    </xf>
    <xf numFmtId="0" fontId="2" fillId="0" borderId="14" xfId="0" applyFont="1" applyBorder="1" applyProtection="1">
      <protection locked="0"/>
    </xf>
    <xf numFmtId="49" fontId="10" fillId="0" borderId="1" xfId="0" applyNumberFormat="1" applyFont="1" applyBorder="1" applyAlignment="1">
      <alignment horizontal="center"/>
    </xf>
    <xf numFmtId="0" fontId="12" fillId="0" borderId="11" xfId="0" applyFont="1" applyBorder="1" applyAlignment="1">
      <alignment wrapText="1"/>
    </xf>
    <xf numFmtId="0" fontId="12" fillId="0" borderId="14" xfId="0" applyFont="1" applyBorder="1" applyAlignment="1">
      <alignment wrapText="1"/>
    </xf>
    <xf numFmtId="0" fontId="19" fillId="0" borderId="14" xfId="0" applyFont="1" applyBorder="1" applyAlignment="1">
      <alignment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tabSelected="1" topLeftCell="A7" workbookViewId="0">
      <selection activeCell="B28" sqref="B28"/>
    </sheetView>
  </sheetViews>
  <sheetFormatPr defaultRowHeight="15" x14ac:dyDescent="0.25"/>
  <cols>
    <col min="2" max="2" width="35.7109375" customWidth="1"/>
    <col min="6" max="6" width="15.57031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2" t="s">
        <v>0</v>
      </c>
      <c r="C2" s="2"/>
      <c r="D2" s="2"/>
      <c r="E2" s="2"/>
      <c r="F2" s="1"/>
      <c r="G2" s="1"/>
      <c r="H2" s="1"/>
      <c r="I2" s="1"/>
    </row>
    <row r="3" spans="1:9" x14ac:dyDescent="0.25">
      <c r="A3" s="1"/>
      <c r="B3" s="3"/>
      <c r="C3" s="3"/>
      <c r="D3" s="3"/>
      <c r="E3" s="3"/>
      <c r="F3" s="1"/>
      <c r="G3" s="1"/>
      <c r="H3" s="1"/>
      <c r="I3" s="1"/>
    </row>
    <row r="4" spans="1:9" x14ac:dyDescent="0.25">
      <c r="A4" s="4" t="s">
        <v>1</v>
      </c>
      <c r="B4" s="5" t="s">
        <v>41</v>
      </c>
      <c r="C4" s="3"/>
      <c r="D4" s="3"/>
      <c r="E4" s="3"/>
      <c r="F4" s="1"/>
      <c r="G4" s="1"/>
      <c r="H4" s="1"/>
      <c r="I4" s="1"/>
    </row>
    <row r="5" spans="1:9" x14ac:dyDescent="0.25">
      <c r="A5" s="4"/>
      <c r="B5" s="5" t="s">
        <v>42</v>
      </c>
      <c r="C5" s="3"/>
      <c r="D5" s="3"/>
      <c r="E5" s="3"/>
      <c r="F5" s="1"/>
      <c r="G5" s="1"/>
      <c r="H5" s="1"/>
      <c r="I5" s="1"/>
    </row>
    <row r="6" spans="1:9" x14ac:dyDescent="0.25">
      <c r="A6" s="1"/>
      <c r="B6" s="6"/>
      <c r="C6" s="3"/>
      <c r="D6" s="3"/>
      <c r="E6" s="3"/>
      <c r="F6" s="1"/>
      <c r="G6" s="1"/>
      <c r="H6" s="1"/>
      <c r="I6" s="1"/>
    </row>
    <row r="7" spans="1:9" ht="15.75" x14ac:dyDescent="0.25">
      <c r="A7" s="7" t="s">
        <v>2</v>
      </c>
      <c r="B7" s="8" t="s">
        <v>3</v>
      </c>
      <c r="C7" s="9"/>
      <c r="D7" s="9"/>
      <c r="E7" s="9"/>
      <c r="F7" s="9"/>
      <c r="G7" s="1"/>
      <c r="H7" s="1"/>
      <c r="I7" s="1"/>
    </row>
    <row r="8" spans="1:9" ht="15.75" x14ac:dyDescent="0.25">
      <c r="A8" s="10"/>
      <c r="B8" s="11" t="s">
        <v>4</v>
      </c>
      <c r="C8" s="11"/>
      <c r="D8" s="11"/>
      <c r="E8" s="11"/>
      <c r="F8" s="12"/>
      <c r="G8" s="1"/>
      <c r="H8" s="1"/>
      <c r="I8" s="1"/>
    </row>
    <row r="9" spans="1:9" ht="15.75" x14ac:dyDescent="0.25">
      <c r="A9" s="10"/>
      <c r="B9" s="11"/>
      <c r="C9" s="11"/>
      <c r="D9" s="11"/>
      <c r="E9" s="12"/>
      <c r="F9" s="12"/>
      <c r="G9" s="1"/>
      <c r="H9" s="1"/>
      <c r="I9" s="1"/>
    </row>
    <row r="10" spans="1:9" ht="15.75" x14ac:dyDescent="0.25">
      <c r="A10" s="7" t="s">
        <v>5</v>
      </c>
      <c r="B10" s="13" t="s">
        <v>6</v>
      </c>
      <c r="C10" s="14"/>
      <c r="D10" s="15"/>
      <c r="E10" s="16"/>
      <c r="F10" s="17"/>
      <c r="G10" s="1"/>
      <c r="H10" s="1"/>
      <c r="I10" s="1"/>
    </row>
    <row r="11" spans="1:9" ht="15.75" x14ac:dyDescent="0.25">
      <c r="A11" s="7"/>
      <c r="B11" s="13"/>
      <c r="C11" s="14"/>
      <c r="D11" s="15"/>
      <c r="E11" s="16"/>
      <c r="F11" s="17"/>
      <c r="G11" s="1"/>
      <c r="H11" s="1"/>
      <c r="I11" s="1"/>
    </row>
    <row r="12" spans="1:9" ht="15.75" x14ac:dyDescent="0.25">
      <c r="A12" s="10"/>
      <c r="B12" s="18"/>
      <c r="C12" s="14"/>
      <c r="D12" s="15"/>
      <c r="E12" s="16"/>
      <c r="F12" s="17"/>
      <c r="G12" s="1"/>
      <c r="H12" s="1"/>
      <c r="I12" s="1"/>
    </row>
    <row r="13" spans="1:9" ht="16.5" thickBot="1" x14ac:dyDescent="0.3">
      <c r="A13" s="10"/>
      <c r="B13" s="18"/>
      <c r="C13" s="14"/>
      <c r="D13" s="15"/>
      <c r="E13" s="16"/>
      <c r="F13" s="17"/>
      <c r="G13" s="1"/>
      <c r="H13" s="1"/>
      <c r="I13" s="1"/>
    </row>
    <row r="14" spans="1:9" ht="15.75" x14ac:dyDescent="0.25">
      <c r="A14" s="19" t="s">
        <v>7</v>
      </c>
      <c r="B14" s="20" t="s">
        <v>8</v>
      </c>
      <c r="C14" s="20" t="s">
        <v>9</v>
      </c>
      <c r="D14" s="20" t="s">
        <v>10</v>
      </c>
      <c r="E14" s="21" t="s">
        <v>11</v>
      </c>
      <c r="F14" s="22" t="s">
        <v>12</v>
      </c>
      <c r="G14" s="1"/>
      <c r="H14" s="1"/>
      <c r="I14" s="1"/>
    </row>
    <row r="15" spans="1:9" ht="15.75" thickBot="1" x14ac:dyDescent="0.3">
      <c r="A15" s="23" t="s">
        <v>13</v>
      </c>
      <c r="B15" s="24" t="s">
        <v>14</v>
      </c>
      <c r="C15" s="24"/>
      <c r="D15" s="24"/>
      <c r="E15" s="24"/>
      <c r="F15" s="25"/>
      <c r="G15" s="1"/>
      <c r="H15" s="1"/>
      <c r="I15" s="1"/>
    </row>
    <row r="16" spans="1:9" ht="26.25" x14ac:dyDescent="0.25">
      <c r="A16" s="32" t="s">
        <v>15</v>
      </c>
      <c r="B16" s="113" t="s">
        <v>43</v>
      </c>
      <c r="C16" s="33">
        <v>2</v>
      </c>
      <c r="D16" s="34" t="s">
        <v>16</v>
      </c>
      <c r="E16" s="35">
        <v>0</v>
      </c>
      <c r="F16" s="36">
        <f>SUM(E16*C16)</f>
        <v>0</v>
      </c>
      <c r="G16" s="1"/>
      <c r="H16" s="1"/>
      <c r="I16" s="1"/>
    </row>
    <row r="17" spans="1:9" ht="26.25" x14ac:dyDescent="0.25">
      <c r="A17" s="26" t="s">
        <v>17</v>
      </c>
      <c r="B17" s="27" t="s">
        <v>44</v>
      </c>
      <c r="C17" s="28">
        <v>9</v>
      </c>
      <c r="D17" s="29" t="s">
        <v>16</v>
      </c>
      <c r="E17" s="30">
        <v>0</v>
      </c>
      <c r="F17" s="31">
        <f t="shared" ref="F17:F28" si="0">SUM(E17*C17)</f>
        <v>0</v>
      </c>
      <c r="G17" s="1"/>
      <c r="H17" s="1"/>
      <c r="I17" s="1"/>
    </row>
    <row r="18" spans="1:9" x14ac:dyDescent="0.25">
      <c r="A18" s="32" t="s">
        <v>18</v>
      </c>
      <c r="B18" s="33" t="s">
        <v>39</v>
      </c>
      <c r="C18" s="33">
        <v>11</v>
      </c>
      <c r="D18" s="34" t="s">
        <v>16</v>
      </c>
      <c r="E18" s="35">
        <v>0</v>
      </c>
      <c r="F18" s="36">
        <f>SUM(E18*C18)</f>
        <v>0</v>
      </c>
      <c r="G18" s="1"/>
      <c r="H18" s="1"/>
      <c r="I18" s="1"/>
    </row>
    <row r="19" spans="1:9" ht="26.25" x14ac:dyDescent="0.25">
      <c r="A19" s="37" t="s">
        <v>19</v>
      </c>
      <c r="B19" s="115" t="s">
        <v>53</v>
      </c>
      <c r="C19" s="109">
        <v>11</v>
      </c>
      <c r="D19" s="39" t="s">
        <v>16</v>
      </c>
      <c r="E19" s="40">
        <v>0</v>
      </c>
      <c r="F19" s="41">
        <f t="shared" ref="F19" si="1">SUM(E19*C19)</f>
        <v>0</v>
      </c>
      <c r="G19" s="1"/>
      <c r="H19" s="1"/>
      <c r="I19" s="1"/>
    </row>
    <row r="20" spans="1:9" ht="27" thickBot="1" x14ac:dyDescent="0.3">
      <c r="A20" s="37" t="s">
        <v>21</v>
      </c>
      <c r="B20" s="114" t="s">
        <v>48</v>
      </c>
      <c r="C20" s="109">
        <v>144</v>
      </c>
      <c r="D20" s="39" t="s">
        <v>52</v>
      </c>
      <c r="E20" s="40">
        <v>0</v>
      </c>
      <c r="F20" s="41">
        <f t="shared" si="0"/>
        <v>0</v>
      </c>
      <c r="G20" s="1"/>
      <c r="H20" s="1"/>
      <c r="I20" s="1"/>
    </row>
    <row r="21" spans="1:9" ht="15.75" thickBot="1" x14ac:dyDescent="0.3">
      <c r="A21" s="42" t="s">
        <v>23</v>
      </c>
      <c r="B21" s="43" t="s">
        <v>20</v>
      </c>
      <c r="C21" s="44"/>
      <c r="D21" s="44"/>
      <c r="E21" s="45"/>
      <c r="F21" s="46">
        <f>SUM(F16:F20)</f>
        <v>0</v>
      </c>
      <c r="G21" s="1"/>
      <c r="H21" s="1"/>
      <c r="I21" s="1"/>
    </row>
    <row r="22" spans="1:9" ht="15.75" thickBot="1" x14ac:dyDescent="0.3">
      <c r="A22" s="47"/>
      <c r="B22" s="48"/>
      <c r="C22" s="49"/>
      <c r="D22" s="50"/>
      <c r="E22" s="51"/>
      <c r="F22" s="52"/>
      <c r="G22" s="1"/>
      <c r="H22" s="1"/>
      <c r="I22" s="1"/>
    </row>
    <row r="23" spans="1:9" ht="15.75" thickBot="1" x14ac:dyDescent="0.3">
      <c r="A23" s="112" t="s">
        <v>24</v>
      </c>
      <c r="B23" s="43" t="s">
        <v>22</v>
      </c>
      <c r="C23" s="44"/>
      <c r="D23" s="44"/>
      <c r="E23" s="44"/>
      <c r="F23" s="53"/>
      <c r="G23" s="1"/>
      <c r="H23" s="1"/>
      <c r="I23" s="1"/>
    </row>
    <row r="24" spans="1:9" x14ac:dyDescent="0.25">
      <c r="A24" s="32" t="s">
        <v>25</v>
      </c>
      <c r="B24" s="28" t="s">
        <v>45</v>
      </c>
      <c r="C24" s="54">
        <v>11</v>
      </c>
      <c r="D24" s="55" t="s">
        <v>16</v>
      </c>
      <c r="E24" s="56">
        <v>0</v>
      </c>
      <c r="F24" s="31">
        <f t="shared" si="0"/>
        <v>0</v>
      </c>
      <c r="G24" s="1"/>
      <c r="H24" s="1"/>
      <c r="I24" s="1"/>
    </row>
    <row r="25" spans="1:9" x14ac:dyDescent="0.25">
      <c r="A25" s="37" t="s">
        <v>27</v>
      </c>
      <c r="B25" s="57" t="s">
        <v>46</v>
      </c>
      <c r="C25" s="58">
        <v>11</v>
      </c>
      <c r="D25" s="59" t="s">
        <v>16</v>
      </c>
      <c r="E25" s="60">
        <v>0</v>
      </c>
      <c r="F25" s="36">
        <f t="shared" si="0"/>
        <v>0</v>
      </c>
      <c r="G25" s="1"/>
      <c r="H25" s="1"/>
      <c r="I25" s="1"/>
    </row>
    <row r="26" spans="1:9" x14ac:dyDescent="0.25">
      <c r="A26" s="32" t="s">
        <v>28</v>
      </c>
      <c r="B26" s="58" t="s">
        <v>49</v>
      </c>
      <c r="C26" s="110">
        <v>144</v>
      </c>
      <c r="D26" s="59" t="s">
        <v>52</v>
      </c>
      <c r="E26" s="60">
        <v>0</v>
      </c>
      <c r="F26" s="36">
        <f t="shared" ref="F26" si="2">SUM(E26*C26)</f>
        <v>0</v>
      </c>
      <c r="G26" s="1"/>
      <c r="H26" s="1"/>
      <c r="I26" s="1"/>
    </row>
    <row r="27" spans="1:9" x14ac:dyDescent="0.25">
      <c r="A27" s="32" t="s">
        <v>30</v>
      </c>
      <c r="B27" s="58" t="s">
        <v>26</v>
      </c>
      <c r="C27" s="110"/>
      <c r="D27" s="59" t="s">
        <v>55</v>
      </c>
      <c r="E27" s="60">
        <v>0</v>
      </c>
      <c r="F27" s="36">
        <f t="shared" si="0"/>
        <v>0</v>
      </c>
      <c r="G27" s="1"/>
      <c r="H27" s="1"/>
      <c r="I27" s="1"/>
    </row>
    <row r="28" spans="1:9" x14ac:dyDescent="0.25">
      <c r="A28" s="37" t="s">
        <v>40</v>
      </c>
      <c r="B28" s="57" t="s">
        <v>47</v>
      </c>
      <c r="C28" s="110"/>
      <c r="D28" s="59" t="s">
        <v>55</v>
      </c>
      <c r="E28" s="60">
        <v>0</v>
      </c>
      <c r="F28" s="36">
        <f t="shared" si="0"/>
        <v>0</v>
      </c>
      <c r="G28" s="1"/>
      <c r="H28" s="1"/>
      <c r="I28" s="1"/>
    </row>
    <row r="29" spans="1:9" ht="15.75" thickBot="1" x14ac:dyDescent="0.3">
      <c r="A29" s="23" t="s">
        <v>50</v>
      </c>
      <c r="B29" s="38" t="s">
        <v>29</v>
      </c>
      <c r="C29" s="111"/>
      <c r="D29" s="61" t="s">
        <v>55</v>
      </c>
      <c r="E29" s="62">
        <v>0</v>
      </c>
      <c r="F29" s="41">
        <f>SUM(E29*C29)</f>
        <v>0</v>
      </c>
      <c r="G29" s="1"/>
      <c r="H29" s="1"/>
      <c r="I29" s="1"/>
    </row>
    <row r="30" spans="1:9" ht="15.75" thickBot="1" x14ac:dyDescent="0.3">
      <c r="A30" s="42" t="s">
        <v>51</v>
      </c>
      <c r="B30" s="43" t="s">
        <v>31</v>
      </c>
      <c r="C30" s="44"/>
      <c r="D30" s="44"/>
      <c r="E30" s="45"/>
      <c r="F30" s="46">
        <f>SUM(F24:F29)</f>
        <v>0</v>
      </c>
      <c r="G30" s="1"/>
      <c r="H30" s="1"/>
      <c r="I30" s="1"/>
    </row>
    <row r="31" spans="1:9" ht="15.75" x14ac:dyDescent="0.25">
      <c r="A31" s="63"/>
      <c r="B31" s="64"/>
      <c r="C31" s="57"/>
      <c r="D31" s="65"/>
      <c r="E31" s="66"/>
      <c r="F31" s="67"/>
      <c r="G31" s="1"/>
      <c r="H31" s="1"/>
      <c r="I31" s="1"/>
    </row>
    <row r="32" spans="1:9" x14ac:dyDescent="0.25">
      <c r="A32" s="68" t="s">
        <v>54</v>
      </c>
      <c r="B32" s="68"/>
      <c r="C32" s="68"/>
      <c r="D32" s="68"/>
      <c r="E32" s="68"/>
      <c r="F32" s="68"/>
      <c r="G32" s="1"/>
      <c r="H32" s="1"/>
      <c r="I32" s="1"/>
    </row>
    <row r="33" spans="1:9" ht="16.5" thickBot="1" x14ac:dyDescent="0.3">
      <c r="A33" s="69"/>
      <c r="B33" s="70"/>
      <c r="C33" s="71"/>
      <c r="D33" s="72"/>
      <c r="E33" s="73"/>
      <c r="F33" s="74"/>
      <c r="G33" s="1"/>
      <c r="H33" s="1"/>
      <c r="I33" s="1"/>
    </row>
    <row r="34" spans="1:9" ht="18" x14ac:dyDescent="0.25">
      <c r="A34" s="75"/>
      <c r="B34" s="76" t="s">
        <v>32</v>
      </c>
      <c r="C34" s="77"/>
      <c r="D34" s="78"/>
      <c r="E34" s="79"/>
      <c r="F34" s="80">
        <f>SUM(F21+F30)</f>
        <v>0</v>
      </c>
      <c r="G34" s="1"/>
      <c r="H34" s="1"/>
      <c r="I34" s="1"/>
    </row>
    <row r="35" spans="1:9" ht="16.5" thickBot="1" x14ac:dyDescent="0.3">
      <c r="A35" s="81"/>
      <c r="B35" s="82" t="s">
        <v>33</v>
      </c>
      <c r="C35" s="83"/>
      <c r="D35" s="84"/>
      <c r="E35" s="85"/>
      <c r="F35" s="86">
        <f>F34*0.21</f>
        <v>0</v>
      </c>
      <c r="G35" s="1"/>
      <c r="H35" s="1"/>
      <c r="I35" s="1"/>
    </row>
    <row r="36" spans="1:9" ht="21" thickBot="1" x14ac:dyDescent="0.35">
      <c r="A36" s="87"/>
      <c r="B36" s="88" t="s">
        <v>34</v>
      </c>
      <c r="C36" s="89"/>
      <c r="D36" s="90"/>
      <c r="E36" s="91"/>
      <c r="F36" s="92">
        <f>F34+F35</f>
        <v>0</v>
      </c>
      <c r="G36" s="1"/>
      <c r="H36" s="1"/>
      <c r="I36" s="1"/>
    </row>
    <row r="37" spans="1:9" ht="20.25" x14ac:dyDescent="0.3">
      <c r="A37" s="93"/>
      <c r="B37" s="94"/>
      <c r="C37" s="95"/>
      <c r="D37" s="96"/>
      <c r="E37" s="96"/>
      <c r="F37" s="96"/>
      <c r="G37" s="1"/>
      <c r="H37" s="1"/>
      <c r="I37" s="1"/>
    </row>
    <row r="38" spans="1:9" ht="15.75" x14ac:dyDescent="0.25">
      <c r="A38" s="93"/>
      <c r="B38" s="93"/>
      <c r="C38" s="97"/>
      <c r="D38" s="98"/>
      <c r="E38" s="95"/>
      <c r="F38" s="95"/>
      <c r="G38" s="1"/>
      <c r="H38" s="1"/>
      <c r="I38" s="1"/>
    </row>
    <row r="39" spans="1:9" ht="15.75" x14ac:dyDescent="0.25">
      <c r="A39" s="99" t="s">
        <v>35</v>
      </c>
      <c r="B39" s="99"/>
      <c r="C39" s="14"/>
      <c r="D39" s="18"/>
      <c r="E39" s="18"/>
      <c r="F39" s="14"/>
      <c r="G39" s="107"/>
      <c r="H39" s="107"/>
      <c r="I39" s="1"/>
    </row>
    <row r="40" spans="1:9" x14ac:dyDescent="0.25">
      <c r="A40" s="100"/>
      <c r="B40" s="100"/>
      <c r="C40" s="100"/>
      <c r="D40" s="100"/>
      <c r="E40" s="100"/>
      <c r="F40" s="100"/>
      <c r="G40" s="100"/>
      <c r="H40" s="100"/>
    </row>
    <row r="41" spans="1:9" x14ac:dyDescent="0.25">
      <c r="A41" s="100"/>
      <c r="B41" s="100"/>
      <c r="C41" s="100"/>
      <c r="D41" s="100"/>
      <c r="E41" s="100"/>
      <c r="F41" s="100"/>
      <c r="G41" s="100"/>
      <c r="H41" s="100"/>
    </row>
    <row r="42" spans="1:9" x14ac:dyDescent="0.25">
      <c r="A42" s="100"/>
      <c r="B42" s="100"/>
      <c r="C42" s="100"/>
      <c r="D42" s="100"/>
      <c r="E42" s="100"/>
      <c r="F42" s="100"/>
      <c r="G42" s="100"/>
      <c r="H42" s="100"/>
    </row>
    <row r="43" spans="1:9" ht="15" customHeight="1" x14ac:dyDescent="0.25">
      <c r="A43" s="101" t="s">
        <v>36</v>
      </c>
      <c r="B43" s="102" t="s">
        <v>37</v>
      </c>
      <c r="C43" s="102"/>
      <c r="D43" s="102"/>
      <c r="E43" s="102"/>
      <c r="F43" s="102"/>
      <c r="G43" s="100"/>
      <c r="H43" s="100"/>
    </row>
    <row r="44" spans="1:9" x14ac:dyDescent="0.25">
      <c r="A44" s="101"/>
      <c r="B44" s="102"/>
      <c r="C44" s="102"/>
      <c r="D44" s="102"/>
      <c r="E44" s="102"/>
      <c r="F44" s="102"/>
      <c r="G44" s="100"/>
      <c r="H44" s="100"/>
    </row>
    <row r="45" spans="1:9" ht="15.75" x14ac:dyDescent="0.25">
      <c r="A45" s="103"/>
      <c r="B45" s="18" t="s">
        <v>38</v>
      </c>
      <c r="C45" s="104"/>
      <c r="D45" s="105"/>
      <c r="E45" s="106"/>
      <c r="F45" s="106"/>
      <c r="G45" s="100"/>
      <c r="H45" s="100"/>
    </row>
    <row r="46" spans="1:9" x14ac:dyDescent="0.25">
      <c r="A46" s="100"/>
      <c r="B46" s="100"/>
      <c r="C46" s="100"/>
      <c r="D46" s="100"/>
      <c r="E46" s="100"/>
      <c r="F46" s="100"/>
      <c r="G46" s="100"/>
      <c r="H46" s="100"/>
    </row>
    <row r="47" spans="1:9" ht="15.75" x14ac:dyDescent="0.25">
      <c r="A47" s="100"/>
      <c r="B47" s="108"/>
      <c r="C47" s="100"/>
      <c r="D47" s="100"/>
      <c r="E47" s="100"/>
      <c r="F47" s="100"/>
      <c r="G47" s="100"/>
      <c r="H47" s="100"/>
    </row>
    <row r="48" spans="1:9" x14ac:dyDescent="0.25">
      <c r="A48" s="100"/>
      <c r="B48" s="100"/>
      <c r="C48" s="100"/>
      <c r="D48" s="100"/>
      <c r="E48" s="100"/>
      <c r="F48" s="100"/>
      <c r="G48" s="100"/>
      <c r="H48" s="100"/>
    </row>
    <row r="49" spans="1:8" x14ac:dyDescent="0.25">
      <c r="A49" s="100"/>
      <c r="B49" s="100"/>
      <c r="C49" s="100"/>
      <c r="D49" s="100"/>
      <c r="E49" s="100"/>
      <c r="F49" s="100"/>
      <c r="G49" s="100"/>
      <c r="H49" s="100"/>
    </row>
    <row r="50" spans="1:8" x14ac:dyDescent="0.25">
      <c r="A50" s="100"/>
      <c r="B50" s="100"/>
      <c r="C50" s="100"/>
      <c r="D50" s="100"/>
      <c r="E50" s="100"/>
      <c r="F50" s="100"/>
      <c r="G50" s="100"/>
      <c r="H50" s="100"/>
    </row>
    <row r="51" spans="1:8" x14ac:dyDescent="0.25">
      <c r="A51" s="100"/>
      <c r="B51" s="100"/>
      <c r="C51" s="100"/>
      <c r="D51" s="100"/>
      <c r="E51" s="100"/>
      <c r="F51" s="100"/>
      <c r="G51" s="100"/>
      <c r="H51" s="100"/>
    </row>
    <row r="52" spans="1:8" x14ac:dyDescent="0.25">
      <c r="A52" s="100"/>
      <c r="B52" s="100"/>
      <c r="C52" s="100"/>
      <c r="D52" s="100"/>
      <c r="E52" s="100"/>
      <c r="F52" s="100"/>
    </row>
  </sheetData>
  <sheetProtection selectLockedCells="1"/>
  <pageMargins left="0.70866141732283472" right="0.70866141732283472" top="0.78740157480314965" bottom="0.78740157480314965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Vaiglová Vlasta</dc:creator>
  <cp:lastModifiedBy>Kučerová Marta</cp:lastModifiedBy>
  <cp:lastPrinted>2024-08-02T13:04:59Z</cp:lastPrinted>
  <dcterms:created xsi:type="dcterms:W3CDTF">2022-10-11T08:22:48Z</dcterms:created>
  <dcterms:modified xsi:type="dcterms:W3CDTF">2024-12-02T13:29:37Z</dcterms:modified>
</cp:coreProperties>
</file>