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3992 Diagnostika a výpůjčku přístrojové techniky OLI\Zadávací dokumentace\"/>
    </mc:Choice>
  </mc:AlternateContent>
  <xr:revisionPtr revIDLastSave="0" documentId="13_ncr:1_{4033F3E1-4435-4275-BB91-A45908B6398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tanovení ceny - část 1" sheetId="1" r:id="rId1"/>
    <sheet name="Stanovení ceny - část 2" sheetId="3" r:id="rId2"/>
    <sheet name="Stanovení ceny - část 3" sheetId="4" r:id="rId3"/>
    <sheet name="Stanovení ceny - část 4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2" i="6" l="1"/>
  <c r="G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7" i="4" l="1"/>
  <c r="D8" i="4"/>
  <c r="D9" i="4"/>
  <c r="D6" i="4"/>
  <c r="D5" i="4"/>
  <c r="D4" i="4"/>
  <c r="D7" i="3"/>
  <c r="D8" i="3"/>
  <c r="D9" i="3"/>
  <c r="D10" i="3"/>
  <c r="D11" i="3"/>
  <c r="D12" i="3"/>
  <c r="D13" i="3"/>
  <c r="D14" i="3"/>
  <c r="D15" i="3"/>
  <c r="D16" i="3"/>
  <c r="D6" i="3"/>
  <c r="D5" i="3"/>
  <c r="D4" i="3"/>
  <c r="D7" i="1"/>
  <c r="D8" i="1"/>
  <c r="D9" i="1"/>
  <c r="D10" i="1"/>
  <c r="D11" i="1"/>
  <c r="D12" i="1"/>
  <c r="D13" i="1"/>
  <c r="D14" i="1"/>
  <c r="D15" i="1"/>
  <c r="D16" i="1"/>
  <c r="D17" i="1"/>
  <c r="D6" i="1"/>
  <c r="D5" i="1"/>
  <c r="D4" i="1"/>
  <c r="I14" i="3"/>
  <c r="I7" i="1"/>
  <c r="I15" i="1"/>
  <c r="I16" i="1"/>
  <c r="I17" i="1"/>
  <c r="I4" i="1"/>
</calcChain>
</file>

<file path=xl/sharedStrings.xml><?xml version="1.0" encoding="utf-8"?>
<sst xmlns="http://schemas.openxmlformats.org/spreadsheetml/2006/main" count="554" uniqueCount="356">
  <si>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</si>
  <si>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</si>
  <si>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</si>
  <si>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</si>
  <si>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</si>
  <si>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</si>
  <si>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</si>
  <si>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</si>
  <si>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</si>
  <si>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</si>
  <si>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</si>
  <si>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</si>
  <si>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</si>
  <si>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</si>
  <si>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</si>
  <si>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</si>
  <si>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</si>
  <si>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</si>
  <si>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</si>
  <si>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Stanovení ANCA typizace (IgG) </t>
  </si>
  <si>
    <t xml:space="preserve">Stanovení Anti-IA-2 </t>
  </si>
  <si>
    <t xml:space="preserve">Stanovení Anti-GAD </t>
  </si>
  <si>
    <t>Stanovení Anti-nukleozómy + dsDNA</t>
  </si>
  <si>
    <t>Anti-LKM-1</t>
  </si>
  <si>
    <t>Protilátky proti protonové pumpě (APCA)</t>
  </si>
  <si>
    <t xml:space="preserve">Protilátky proti vnitřnímu faktoru </t>
  </si>
  <si>
    <t xml:space="preserve">Protilátky proti ribozomálnímu P- proteinu IgG </t>
  </si>
  <si>
    <t>Stanovení Anti-LKM-1</t>
  </si>
  <si>
    <t>Stanovení - Protilátky proti protonové pumpě (APCA)</t>
  </si>
  <si>
    <t xml:space="preserve">Stanovení - Protilátky proti vnitřnímu faktoru </t>
  </si>
  <si>
    <t xml:space="preserve">Stanovení - Protilátky proti ribozomálnímu P- proteinu IgG </t>
  </si>
  <si>
    <t xml:space="preserve">Stanovení Anti-Tetanus Toxoid </t>
  </si>
  <si>
    <t xml:space="preserve">Stanovení Anti-Diphteria Toxoid </t>
  </si>
  <si>
    <t xml:space="preserve">Stanovení - Protilátky proti antigenům kůže </t>
  </si>
  <si>
    <t>Stanovení - Revmatoidní faktor IgA</t>
  </si>
  <si>
    <t>Stanovení - Revmatoidní faktor IgG</t>
  </si>
  <si>
    <t xml:space="preserve">cena za 1 stanovení  ANCA typizace (IgG) </t>
  </si>
  <si>
    <t xml:space="preserve">cena za 1 stanovení Anti-IA-2 </t>
  </si>
  <si>
    <t xml:space="preserve">cena za 1 stanovení Anti-GAD </t>
  </si>
  <si>
    <t>cena za 1 stanovení Anti-nukleozómy + dsDNA</t>
  </si>
  <si>
    <t>cena za 1 stanovení Anti-LKM-1</t>
  </si>
  <si>
    <t>cena za 1 stanovení - Protilátky proti protonové pumpě (APCA)</t>
  </si>
  <si>
    <t xml:space="preserve">cena za 1 stanovení - Protilátky proti vnitřnímu faktoru </t>
  </si>
  <si>
    <t xml:space="preserve">cena za 1 stanovení - Protilátky proti ribozomálnímu P- proteinu IgG </t>
  </si>
  <si>
    <t xml:space="preserve">cena za 1 stanovení Anti-Tetanus Toxoid </t>
  </si>
  <si>
    <t xml:space="preserve">cena za 1 stanovení Anti-Diphteria Toxoid </t>
  </si>
  <si>
    <t xml:space="preserve">cena za 1 stanovení - Protilátky proti antigenům kůže </t>
  </si>
  <si>
    <t>cena za 1 stanovení - Revmatoidní faktor IgA</t>
  </si>
  <si>
    <t>cena za 1 stanovení - Revmatoidní faktor IgG</t>
  </si>
  <si>
    <t xml:space="preserve">ANCA typizace (IgG) </t>
  </si>
  <si>
    <t xml:space="preserve">Anti-IA-2 </t>
  </si>
  <si>
    <t xml:space="preserve">Anti-GAD </t>
  </si>
  <si>
    <t>Anti-nukleozómy + dsDNA</t>
  </si>
  <si>
    <t xml:space="preserve">Anti-Tetanus Toxoid </t>
  </si>
  <si>
    <t xml:space="preserve">Anti-Diphteria Toxoid </t>
  </si>
  <si>
    <t xml:space="preserve">Protilátky proti antigenům kůže </t>
  </si>
  <si>
    <t>Revmatoidní faktor IgA</t>
  </si>
  <si>
    <t>Revmatoidní faktor IgG</t>
  </si>
  <si>
    <t>cena za 1 stanovení - Revmatoidní faktor IgM</t>
  </si>
  <si>
    <t>Revmatoidní faktor IgM</t>
  </si>
  <si>
    <t>Stanovení - Revmatoidní faktor IgM</t>
  </si>
  <si>
    <t>Stanovení ANA - antinukleární protilátky</t>
  </si>
  <si>
    <t>Stanovení anti-dsDNA - protilátky proti dvouvláknové DNA</t>
  </si>
  <si>
    <t>Stanovení ANCA - protilátky proti cytoplazmě neutrofilů</t>
  </si>
  <si>
    <t>Stanovení - Orgánové autoprotilátky</t>
  </si>
  <si>
    <t>Stanovení anti-PLA2R</t>
  </si>
  <si>
    <t>Stanovení anti-GBM</t>
  </si>
  <si>
    <t>Stanovení - autoimunitní puchýřnaté dermatózy</t>
  </si>
  <si>
    <t xml:space="preserve">Stanovení ASCA IgA </t>
  </si>
  <si>
    <t xml:space="preserve">Stanovení ASCA IgG </t>
  </si>
  <si>
    <t>Stanovení EMA IgA</t>
  </si>
  <si>
    <t>Stanovení EMA IgG</t>
  </si>
  <si>
    <t xml:space="preserve">Stanovení - Protilátky proti pohárkovým buňkám tenkého střeva </t>
  </si>
  <si>
    <t xml:space="preserve">Stanovení - Protilátky proti exokrinnímu pankreatu </t>
  </si>
  <si>
    <t>cena za 1 stanovení  ANA - antinukleární protilátky</t>
  </si>
  <si>
    <t>cena za 1 stanovení anti-dsDNA - protilátky proti dvouvláknové DNA</t>
  </si>
  <si>
    <t>cena za 1 stanovení ANCA - protilátky proti cytoplazmě neutrofilů</t>
  </si>
  <si>
    <t>cena za 1 stanovení - Orgánové autoprotilátky</t>
  </si>
  <si>
    <t>cena za 1 stanovení anti-PLA2R</t>
  </si>
  <si>
    <t>cena za 1 stanovení anti-GBM</t>
  </si>
  <si>
    <t xml:space="preserve">cena za 1 stanovení - autoimunitní puchýřnaté dermatózy </t>
  </si>
  <si>
    <t xml:space="preserve">cena za 1 stanovení ASCA IgA </t>
  </si>
  <si>
    <t xml:space="preserve">cena za 1 stanovení ASCA IgG </t>
  </si>
  <si>
    <t>cena za 1 stanovení EMA IgA</t>
  </si>
  <si>
    <t>cena za 1 stanovení EMA IgG</t>
  </si>
  <si>
    <t xml:space="preserve">cena za 1 stanovení - Protilátky proti pohárkovým buňkám tenkého střeva </t>
  </si>
  <si>
    <t xml:space="preserve">cena za 1 stanovení - Protilátky proti exokrinnímu pankreatu </t>
  </si>
  <si>
    <t>ANA - antinukleární protilátky</t>
  </si>
  <si>
    <t>anti-dsDNA - protilátky proti dvouvláknové DNA</t>
  </si>
  <si>
    <t>ANCA - protilátky proti cytoplazmě neutrofilů</t>
  </si>
  <si>
    <t>Orgánové autoprotilátky</t>
  </si>
  <si>
    <t>anti-PLA2R</t>
  </si>
  <si>
    <t>anti-GBM</t>
  </si>
  <si>
    <t xml:space="preserve">autoimunitní puchýřnaté dermatózy </t>
  </si>
  <si>
    <t xml:space="preserve">ASCA IgA </t>
  </si>
  <si>
    <t xml:space="preserve">ASCA IgG </t>
  </si>
  <si>
    <t>EMA IgA</t>
  </si>
  <si>
    <t>EMA IgG</t>
  </si>
  <si>
    <t>Protilátky proti pohárkovým buňkám tenkého střeva</t>
  </si>
  <si>
    <t xml:space="preserve">Protilátky proti exokrinnímu pankreatu </t>
  </si>
  <si>
    <t>Stanovení - Antinukleární protilátky</t>
  </si>
  <si>
    <t>Stanovení - Antimitochondriální protilátky</t>
  </si>
  <si>
    <t>Stanovení ANCA + GBM</t>
  </si>
  <si>
    <t>Stanovení - Jaterní antigeny</t>
  </si>
  <si>
    <t>Stanovení - Myopatie</t>
  </si>
  <si>
    <t>Stanovení - Systémová skleróza</t>
  </si>
  <si>
    <t>cena za 1 stanovení - Systémová skleróza</t>
  </si>
  <si>
    <t>cena za 1 stanovení - Myopatie</t>
  </si>
  <si>
    <t>cena za 1 stanovení - Jaterní antigeny</t>
  </si>
  <si>
    <t>cena za 1 stanovení ANCA + GBM</t>
  </si>
  <si>
    <t>cena za 1 stanovení - Antimitochondriální protilátky</t>
  </si>
  <si>
    <t>cena za 1 stanovení - Antinukleární protilátky</t>
  </si>
  <si>
    <t>Antinukleární protilátky</t>
  </si>
  <si>
    <t>Antimitochondriální protilátky</t>
  </si>
  <si>
    <t>ANCA + GBM</t>
  </si>
  <si>
    <t>Jaterní antigeny</t>
  </si>
  <si>
    <t>Myopatie</t>
  </si>
  <si>
    <t>Systémová skleróza</t>
  </si>
  <si>
    <t>Příloha č. 6a Rozklad nabídkové ceny</t>
  </si>
  <si>
    <t>Příloha č. 6c Rozklad nabídkové ceny</t>
  </si>
  <si>
    <t>Příloha č. 6b Rozklad nabídkové ceny</t>
  </si>
  <si>
    <t>Stanovení - Tryptáza</t>
  </si>
  <si>
    <t>Stanovení - Eozinofilní kationický protein</t>
  </si>
  <si>
    <t>Stanovení - Celkové IgE</t>
  </si>
  <si>
    <t>cena za 1 stanovení - Tryptáza</t>
  </si>
  <si>
    <t>cena za 1 stanovení - Eozinofilní kationický protein</t>
  </si>
  <si>
    <t>cena za 1 stanovení - Celkové IgE</t>
  </si>
  <si>
    <t>Tryptáza</t>
  </si>
  <si>
    <t>Eozinofilní kationický protein</t>
  </si>
  <si>
    <t>Celkové IgE</t>
  </si>
  <si>
    <t>Stanovení - S (směs alergenů - screen)</t>
  </si>
  <si>
    <t>Stanovení - d2 (D. farinae)</t>
  </si>
  <si>
    <t>Stanovení - gx3 (trávy směs)</t>
  </si>
  <si>
    <t>Stanovení - h1 (domácí prach)</t>
  </si>
  <si>
    <t>Stanovení - mx1 (plísně směs)</t>
  </si>
  <si>
    <t>Stanovení - tx9 (stromy směs)</t>
  </si>
  <si>
    <t>Stanovení - wx1 (plevele směs 1)</t>
  </si>
  <si>
    <t>Stanovení - wx3 (plevele směs 3)</t>
  </si>
  <si>
    <t>Stanovení - e1 (kočka, srst)</t>
  </si>
  <si>
    <t>Stanovení - e5 (pes, srst)</t>
  </si>
  <si>
    <t>Stanovení - fx5 (potraviny - směs 5)</t>
  </si>
  <si>
    <t>Stanovení - f1 (vaječný bílek)</t>
  </si>
  <si>
    <t>Stanovení - f2 (mléko)</t>
  </si>
  <si>
    <t>Stanovení - f3 (ryba, treska)</t>
  </si>
  <si>
    <t>Stanovení - f4 (pšenice)</t>
  </si>
  <si>
    <t>Stanovení - c1 (penicilloyl G)</t>
  </si>
  <si>
    <t>Stanovení - c2 (penicilloyl V)</t>
  </si>
  <si>
    <t>Stanovení - c5 (Ampicillin)</t>
  </si>
  <si>
    <t>Stanovení - c6 (Amoxicillin)</t>
  </si>
  <si>
    <t>Stanovení - c73 (Inzulín, lidský)</t>
  </si>
  <si>
    <t>Stanovení - e213 (papoušek, peří)</t>
  </si>
  <si>
    <t>Stanovení - e3 (kůň, srst)</t>
  </si>
  <si>
    <t>Stanovení - e6 (morče, epitel)</t>
  </si>
  <si>
    <t>Stanovení - e7 (holub, trus)</t>
  </si>
  <si>
    <t>Stanovení - e82 (králík, epitel)</t>
  </si>
  <si>
    <t>Stanovení - e84 (křeček, epitel)</t>
  </si>
  <si>
    <t>Stanovení - e87 (krysa)</t>
  </si>
  <si>
    <t>Stanovení - ex2 (zvířecí proteiny - směs 2 - srst)</t>
  </si>
  <si>
    <t>Stanovení - f10 (sezamové semínko)</t>
  </si>
  <si>
    <t>Stanovení - f12 (hrášek)</t>
  </si>
  <si>
    <t>Stanovení - f13 (burský oříšek)</t>
  </si>
  <si>
    <t>Stanovení - f14 (soja)</t>
  </si>
  <si>
    <t>Stanovení - f17 (lískový oříšek)</t>
  </si>
  <si>
    <t>Stanovení - f20 (mandle)</t>
  </si>
  <si>
    <t>Stanovení - f202 (kešu)</t>
  </si>
  <si>
    <t>Stanovení - f203 (pistácie)</t>
  </si>
  <si>
    <t>Stanovení - f208 (citron)</t>
  </si>
  <si>
    <t>Stanovení - f209 (grapefruit)</t>
  </si>
  <si>
    <t>Stanovení - f235 (čočka)</t>
  </si>
  <si>
    <t>Stanovení - f237 (meruňka)</t>
  </si>
  <si>
    <t>Stanovení - f242 (třešeň)</t>
  </si>
  <si>
    <t>Stanovení - f25 (rajče)</t>
  </si>
  <si>
    <t>Stanovení - f256 (vlašský ořech)</t>
  </si>
  <si>
    <t>Stanovení - f31 (mrkev)</t>
  </si>
  <si>
    <t>Stanovení - f33 (poměranč)</t>
  </si>
  <si>
    <t>Stanovení - f35 (brambory)</t>
  </si>
  <si>
    <t>Stanovení - f40 (tuňák)</t>
  </si>
  <si>
    <t>Stanovení - f41 (losos)</t>
  </si>
  <si>
    <t>Stanovení - f44 (jahoda)</t>
  </si>
  <si>
    <t>Stanovení - f47 (česnek)</t>
  </si>
  <si>
    <t>Stanovení - f48 (cibule)</t>
  </si>
  <si>
    <t>Stanovení - f49 (jablko)</t>
  </si>
  <si>
    <t>Stanovení - f5 (žito)</t>
  </si>
  <si>
    <t>Stanovení - f75 (vaječný žloutek)</t>
  </si>
  <si>
    <t>Stanovení - f79 (gluten)</t>
  </si>
  <si>
    <t>Stanovení - f8 (kukuřice)</t>
  </si>
  <si>
    <t>Stanovení - f84 (kiwi)</t>
  </si>
  <si>
    <t>Stanovení - f85 (celer)</t>
  </si>
  <si>
    <t>Stanovení - f86 (petržel)</t>
  </si>
  <si>
    <t>Stanovení - f9 (rýže)</t>
  </si>
  <si>
    <t>Stanovení - f92 (banán)</t>
  </si>
  <si>
    <t>Stanovení - f93 (kakao)</t>
  </si>
  <si>
    <t>Stanovení - f95 (broskev)</t>
  </si>
  <si>
    <t>Stanovení - fx73 (potraviny - směs 73)</t>
  </si>
  <si>
    <t>Stanovení - gx1 (trávy raně kvetoucí, směs)</t>
  </si>
  <si>
    <t>Stanovení - gx4 (trávy pozdně kvetoucí, směs)</t>
  </si>
  <si>
    <t>Stanovení - i70 (ohnivý mravenec)</t>
  </si>
  <si>
    <t>Stanovení - i4 (vosík)</t>
  </si>
  <si>
    <t>Stanovení - i71 (komár)</t>
  </si>
  <si>
    <t>Stanovení - i3 (Vespula spp. Vosa)</t>
  </si>
  <si>
    <t>Stanovení - i75 (sršeň)</t>
  </si>
  <si>
    <t>Stanovení - k82 (latex)</t>
  </si>
  <si>
    <t>Stanovení - k85 (Chloram in Te 77)</t>
  </si>
  <si>
    <t>Stanovení - m2 (Cladosporium herbarum)</t>
  </si>
  <si>
    <t>Stanovení - m3 (Aspergillus fumigatus)</t>
  </si>
  <si>
    <t>Stanovení - m5 (Candia albicans)</t>
  </si>
  <si>
    <t>Stanovení - m6 (Altarnaria alternata)</t>
  </si>
  <si>
    <t>Stanovení - ml (Penicillium notatum)</t>
  </si>
  <si>
    <t>Stanovení - Rc7 (Cefaclor)</t>
  </si>
  <si>
    <t>Stanovení - Re215 (holub, peří)</t>
  </si>
  <si>
    <t>Stanovení - Rf221 (káva)</t>
  </si>
  <si>
    <t>Stanovení - Rf224 (mák)</t>
  </si>
  <si>
    <t>Stanovení - Rf263 (zelená paprika)</t>
  </si>
  <si>
    <t>Stanovení - Rf288 (borůvka)</t>
  </si>
  <si>
    <t>Stanovení - Rf302 (mandarinka)</t>
  </si>
  <si>
    <t>Stanovení - Rf324 (chmel)</t>
  </si>
  <si>
    <t>Stanovení - g213 (jílek - rPhl p1, p5b)</t>
  </si>
  <si>
    <t>Stanovení - g21 (jílek - rPhl p7, p12)</t>
  </si>
  <si>
    <t>Stanovení - t215 (bříza rBet v1)</t>
  </si>
  <si>
    <t>Stanovení - t221 (bříza rBet v2)</t>
  </si>
  <si>
    <t>Stanovení - i208 (včela - rApi m1)</t>
  </si>
  <si>
    <t>Stanovení - i214 (včela - rApi m2)</t>
  </si>
  <si>
    <t>Stanovení - i216 (včela - rApi m5)</t>
  </si>
  <si>
    <t>Stanovení - i217 (včela - rApi m10)</t>
  </si>
  <si>
    <t>Stanovení - i211 (vosa - rVes v1)</t>
  </si>
  <si>
    <t>Stanovení - i209 (vosa - rVes v5)</t>
  </si>
  <si>
    <t>Stanovení - f76 (alfa-laktalbumin - nBos d4)</t>
  </si>
  <si>
    <t>Stanovení - f77 (beta-laktoglobulin - nBos d5)</t>
  </si>
  <si>
    <t>Stanovení - f78 (kasein - nBos d8)</t>
  </si>
  <si>
    <t>Stanovení - f422 (burský oříšek rAra h1)</t>
  </si>
  <si>
    <t>Stanovení - f423 (burský oříšek rAra h2)</t>
  </si>
  <si>
    <t>Stanovení - f424 (burský oříšek rAra h3)</t>
  </si>
  <si>
    <t>Stanovení - d1 (D. pteronyssinus)</t>
  </si>
  <si>
    <t>Stanovení - i1 (Apls mellifera)</t>
  </si>
  <si>
    <t>cena za 1 stanovení - S (směs alergenů - screen)</t>
  </si>
  <si>
    <t>cena za 1 stanovení - d1 (D. pteronyssinus)</t>
  </si>
  <si>
    <t>cena za 1 stanovení - d2 (D. farinae)</t>
  </si>
  <si>
    <t>cena za 1 stanovení - gx3 (trávy směs)</t>
  </si>
  <si>
    <t>cena za 1 stanovení - h1 (domácí prach)</t>
  </si>
  <si>
    <t>cena za 1 stanovení - mx1 (plísně směs)</t>
  </si>
  <si>
    <t>cena za 1 stanovení - tx9 (stromy směs)</t>
  </si>
  <si>
    <t>cena za 1 stanovení - wx1 (plevele směs 1)</t>
  </si>
  <si>
    <t>cena za 1 stanovení - wx3 (plevele směs 3)</t>
  </si>
  <si>
    <t>cena za 1 stanovení - e1 (kočka, srst)</t>
  </si>
  <si>
    <t>cena za 1 stanovení - e5 (pes, srst)</t>
  </si>
  <si>
    <t>cena za 1 stanovení - fx5 (potraviny - směs 5)</t>
  </si>
  <si>
    <t>cena za 1 stanovení - f1 (vaječný bílek)</t>
  </si>
  <si>
    <t>cena za 1 stanovení - f2 (mléko)</t>
  </si>
  <si>
    <t>cena za 1 stanovení - f3 (ryba, treska)</t>
  </si>
  <si>
    <t>cena za 1 stanovení - f4 (pšenice)</t>
  </si>
  <si>
    <t>cena za 1 stanovení - i1 (Apls mellifera)</t>
  </si>
  <si>
    <t>cena za 1 stanovení - i3 (Vespula spp. Vosa)</t>
  </si>
  <si>
    <t>cena za 1 stanovení - c1 (penicilloyl G)</t>
  </si>
  <si>
    <t>cena za 1 stanovení - c2 (penicilloyl V)</t>
  </si>
  <si>
    <t>cena za 1 stanovení - c5 (Ampicillin)</t>
  </si>
  <si>
    <t>cena za 1 stanovení - c6 (Amoxicillin)</t>
  </si>
  <si>
    <t>cena za 1 stanovení - c73 (Inzulín, lidský)</t>
  </si>
  <si>
    <t>cena za 1 stanovení - e213 (papoušek, peří)</t>
  </si>
  <si>
    <t>cena za 1 stanovení - e3 (kůň, srst)</t>
  </si>
  <si>
    <t>cena za 1 stanovení - e6 (morče, epitel)</t>
  </si>
  <si>
    <t>cena za 1 stanovení - e7 (holub, trus)</t>
  </si>
  <si>
    <t>cena za 1 stanovení - e82 (králík, epitel)</t>
  </si>
  <si>
    <t>cena za 1 stanovení - e84 (křeček, epitel)</t>
  </si>
  <si>
    <t>cena za 1 stanovení - e87 (krysa)</t>
  </si>
  <si>
    <t>cena za 1 stanovení - ex2 (zvířecí proteiny - směs 2 - srst)</t>
  </si>
  <si>
    <t>cena za 1 stanovení - ex71 (zvířecí proteiny - směs 71 - peří)</t>
  </si>
  <si>
    <t>Stanovení - ex71 (zvířecí proteiny - směs 71 - peří)</t>
  </si>
  <si>
    <t>cena za 1 stanovení - f10 (sezamové semínko)</t>
  </si>
  <si>
    <t>cena za 1 stanovení - f12 (hrášek)</t>
  </si>
  <si>
    <t>cena za 1 stanovení - f13 (burský oříšek)</t>
  </si>
  <si>
    <t>cena za 1 stanovení - f14 (soja)</t>
  </si>
  <si>
    <t>cena za 1 stanovení - f17 (lískový oříšek)</t>
  </si>
  <si>
    <t>cena za 1 stanovení - f20 (mandle)</t>
  </si>
  <si>
    <t>cena za 1 stanovení - f202 (kešu)</t>
  </si>
  <si>
    <t>cena za 1 stanovení - f203 (pistácie)</t>
  </si>
  <si>
    <t>cena za 1 stanovení - f208 (citron)</t>
  </si>
  <si>
    <t>cena za 1 stanovení - f209 (grapefruit)</t>
  </si>
  <si>
    <t>cena za 1 stanovení - f235 (čočka)</t>
  </si>
  <si>
    <t>cena za 1 stanovení - f237 (meruňka)</t>
  </si>
  <si>
    <t>cena za 1 stanovení - f242 (třešeň)</t>
  </si>
  <si>
    <t>cena za 1 stanovení - f25 (rajče)</t>
  </si>
  <si>
    <t>cena za 1 stanovení - f256 (vlašský ořech)</t>
  </si>
  <si>
    <t>cena za 1 stanovení - f31 (mrkev)</t>
  </si>
  <si>
    <t>cena za 1 stanovení - f33 (poměranč)</t>
  </si>
  <si>
    <t>cena za 1 stanovení - f35 (brambory)</t>
  </si>
  <si>
    <t>cena za 1 stanovení - f40 (tuňák)</t>
  </si>
  <si>
    <t>cena za 1 stanovení - f41 (losos)</t>
  </si>
  <si>
    <t>cena za 1 stanovení - f44 (jahoda)</t>
  </si>
  <si>
    <t>cena za 1 stanovení - f47 (česnek)</t>
  </si>
  <si>
    <t>cena za 1 stanovení - f48 (cibule)</t>
  </si>
  <si>
    <t>cena za 1 stanovení - f49 (jablko)</t>
  </si>
  <si>
    <t>cena za 1 stanovení - f5 (žito)</t>
  </si>
  <si>
    <t>cena za 1 stanovení - f75 (vaječný žloutek)</t>
  </si>
  <si>
    <t>cena za 1 stanovení - f79 (gluten)</t>
  </si>
  <si>
    <t>cena za 1 stanovení - f8 (kukuřice)</t>
  </si>
  <si>
    <t>cena za 1 stanovení - f84 (kiwi)</t>
  </si>
  <si>
    <t>cena za 1 stanovení - f85 (celer)</t>
  </si>
  <si>
    <t>cena za 1 stanovení - f86 (petržel)</t>
  </si>
  <si>
    <t>cena za 1 stanovení - f9 (rýže)</t>
  </si>
  <si>
    <t>cena za 1 stanovení - f92 (banán)</t>
  </si>
  <si>
    <t>cena za 1 stanovení - f93 (kakao)</t>
  </si>
  <si>
    <t>cena za 1 stanovení - f95 (broskev)</t>
  </si>
  <si>
    <t>cena za 1 stanovení - fx73 (potraviny - směs 73)</t>
  </si>
  <si>
    <t>cena za 1 stanovení - gx1 (trávy raně kvetoucí, směs)</t>
  </si>
  <si>
    <t>cena za 1 stanovení - gx4 (trávy pozdně kvetoucí, směs)</t>
  </si>
  <si>
    <t>cena za 1 stanovení - i4 (vosík)</t>
  </si>
  <si>
    <t>cena za 1 stanovení - i70 (ohnivý mravenec)</t>
  </si>
  <si>
    <t>cena za 1 stanovení - i71 (komár)</t>
  </si>
  <si>
    <t>cena za 1 stanovení - i75 (sršeň)</t>
  </si>
  <si>
    <t>cena za 1 stanovení - k82 (latex)</t>
  </si>
  <si>
    <t>cena za 1 stanovení - k85 (Chloram in Te 77)</t>
  </si>
  <si>
    <t>cena za 1 stanovení - m2 (Cladosporium herbarum)</t>
  </si>
  <si>
    <t>cena za 1 stanovení - m3 (Aspergillus fumigatus)</t>
  </si>
  <si>
    <t>cena za 1 stanovení - m5 (Candia albicans)</t>
  </si>
  <si>
    <t>cena za 1 stanovení - m6 (Altarnaria alternata)</t>
  </si>
  <si>
    <t>cena za 1 stanovení - ml (Penicillium notatum)</t>
  </si>
  <si>
    <t>cena za 1 stanovení - Rc7 (Cefaclor)</t>
  </si>
  <si>
    <t>cena za 1 stanovení - Re215 (holub, peří)</t>
  </si>
  <si>
    <t>cena za 1 stanovení - Rf221 (káva)</t>
  </si>
  <si>
    <t>cena za 1 stanovení - Rf224 (mák)</t>
  </si>
  <si>
    <t>cena za 1 stanovení - Rf263 (zelená paprika)</t>
  </si>
  <si>
    <t>cena za 1 stanovení - Rf288 (borůvka)</t>
  </si>
  <si>
    <t>cena za 1 stanovení - Rf302 (mandarinka)</t>
  </si>
  <si>
    <t>cena za 1 stanovení - Rf324 (chmel)</t>
  </si>
  <si>
    <t>cena za 1 stanovení - g213 (jílek - rPhl p1, p5b)</t>
  </si>
  <si>
    <t>cena za 1 stanovení - g21 (jílek - rPhl p7, p12)</t>
  </si>
  <si>
    <t>cena za 1 stanovení - t215 (bříza rBet v1)</t>
  </si>
  <si>
    <t>cena za 1 stanovení - t221 (bříza rBet v2)</t>
  </si>
  <si>
    <t>cena za 1 stanovení - i208 (včela - rApi m1)</t>
  </si>
  <si>
    <t>cena za 1 stanovení - i214 (včela - rApi m2)</t>
  </si>
  <si>
    <t>cena za 1 stanovení - i216 (včela - rApi m5)</t>
  </si>
  <si>
    <t>cena za 1 stanovení - i217 (včela - rApi m10)</t>
  </si>
  <si>
    <t>cena za 1 stanovení - i211 (vosa - rVes v1)</t>
  </si>
  <si>
    <t>cena za 1 stanovení - i209 (vosa - rVes v5)</t>
  </si>
  <si>
    <t>cena za 1 stanovení - f76 (alfa-laktalbumin - nBos d4)</t>
  </si>
  <si>
    <t>cena za 1 stanovení - f77 (beta-laktoglobulin - nBos d5)</t>
  </si>
  <si>
    <t>cena za 1 stanovení - f78 (kasein - nBos d8)</t>
  </si>
  <si>
    <t>cena za 1 stanovení - f422 (burský oříšek rAra h1)</t>
  </si>
  <si>
    <t>cena za 1 stanovení - f423 (burský oříšek rAra h2)</t>
  </si>
  <si>
    <t>cena za 1 stanovení - f424 (burský oříšek rAra h3)</t>
  </si>
  <si>
    <t xml:space="preserve">Předpokládaný počet stanovení za  36 měs. </t>
  </si>
  <si>
    <t>Cena bez DPH celkem/36 měsíců</t>
  </si>
  <si>
    <t>Cena vč. DPH celkem/ 36 měsíců</t>
  </si>
  <si>
    <t>Příloha č. 6d Rozklad nabídkové ceny</t>
  </si>
  <si>
    <t>odhad počtu vzorků v 1 sérii</t>
  </si>
  <si>
    <t>frekvence stanovení</t>
  </si>
  <si>
    <t>2 x měsíčně</t>
  </si>
  <si>
    <t>1 x týdně</t>
  </si>
  <si>
    <t>2 x týdně</t>
  </si>
  <si>
    <t xml:space="preserve">Předpokládaný počet stanovení za  48 měs. </t>
  </si>
  <si>
    <t>Cena bez DPH celkem/48 měsíců</t>
  </si>
  <si>
    <t>Cena vč. DPH celkem/ 48 měsíců</t>
  </si>
  <si>
    <t>Žlutě označená pole doplní účastník.</t>
  </si>
  <si>
    <t>1 x měsíčně</t>
  </si>
  <si>
    <t>*</t>
  </si>
  <si>
    <t>Alergie - Specifické IgE - extrakty, směsy a komponenty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</si>
</sst>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Aptos Narrow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164" fontId="1" fillId="6" borderId="1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4" fillId="6" borderId="6" xfId="0" applyFont="1" applyFill="1" applyBorder="1"/>
    <xf numFmtId="0" fontId="1" fillId="6" borderId="11" xfId="0" applyFont="1" applyFill="1" applyBorder="1"/>
    <xf numFmtId="0" fontId="0" fillId="6" borderId="11" xfId="0" applyFill="1" applyBorder="1"/>
    <xf numFmtId="0" fontId="4" fillId="6" borderId="6" xfId="0" applyFont="1" applyFill="1" applyBorder="1" applyAlignment="1">
      <alignment wrapText="1"/>
    </xf>
    <xf numFmtId="0" fontId="6" fillId="4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0" borderId="0" xfId="0" applyFont="1"/>
    <xf numFmtId="0" fontId="4" fillId="6" borderId="17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8" fillId="6" borderId="21" xfId="0" applyFont="1" applyFill="1" applyBorder="1"/>
    <xf numFmtId="0" fontId="8" fillId="6" borderId="11" xfId="0" applyFont="1" applyFill="1" applyBorder="1" applyAlignment="1">
      <alignment horizontal="center"/>
    </xf>
    <xf numFmtId="0" fontId="8" fillId="6" borderId="11" xfId="0" applyFont="1" applyFill="1" applyBorder="1"/>
    <xf numFmtId="0" fontId="8" fillId="6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vertical="top"/>
    </xf>
    <xf numFmtId="0" fontId="9" fillId="6" borderId="11" xfId="0" applyFont="1" applyFill="1" applyBorder="1" applyAlignment="1">
      <alignment horizontal="center" vertical="top"/>
    </xf>
    <xf numFmtId="165" fontId="8" fillId="6" borderId="11" xfId="0" applyNumberFormat="1" applyFont="1" applyFill="1" applyBorder="1"/>
    <xf numFmtId="0" fontId="8" fillId="6" borderId="22" xfId="0" applyFont="1" applyFill="1" applyBorder="1"/>
    <xf numFmtId="0" fontId="8" fillId="6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top"/>
    </xf>
    <xf numFmtId="0" fontId="9" fillId="6" borderId="6" xfId="0" applyFont="1" applyFill="1" applyBorder="1" applyAlignment="1">
      <alignment horizontal="center" vertical="top"/>
    </xf>
    <xf numFmtId="165" fontId="8" fillId="6" borderId="6" xfId="0" applyNumberFormat="1" applyFont="1" applyFill="1" applyBorder="1"/>
    <xf numFmtId="0" fontId="8" fillId="6" borderId="23" xfId="0" applyFont="1" applyFill="1" applyBorder="1"/>
    <xf numFmtId="0" fontId="1" fillId="6" borderId="21" xfId="0" applyFont="1" applyFill="1" applyBorder="1"/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24" xfId="0" applyFill="1" applyBorder="1"/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/>
    <xf numFmtId="0" fontId="8" fillId="6" borderId="27" xfId="0" applyFont="1" applyFill="1" applyBorder="1" applyAlignment="1">
      <alignment horizontal="center"/>
    </xf>
    <xf numFmtId="0" fontId="9" fillId="6" borderId="27" xfId="0" applyFont="1" applyFill="1" applyBorder="1" applyAlignment="1">
      <alignment vertical="top"/>
    </xf>
    <xf numFmtId="0" fontId="9" fillId="6" borderId="27" xfId="0" applyFont="1" applyFill="1" applyBorder="1" applyAlignment="1">
      <alignment horizontal="center" vertical="top"/>
    </xf>
    <xf numFmtId="165" fontId="8" fillId="6" borderId="27" xfId="0" applyNumberFormat="1" applyFont="1" applyFill="1" applyBorder="1"/>
    <xf numFmtId="0" fontId="8" fillId="6" borderId="28" xfId="0" applyFont="1" applyFill="1" applyBorder="1"/>
    <xf numFmtId="0" fontId="10" fillId="6" borderId="29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1" fontId="9" fillId="6" borderId="6" xfId="0" applyNumberFormat="1" applyFont="1" applyFill="1" applyBorder="1" applyAlignment="1">
      <alignment vertical="top"/>
    </xf>
    <xf numFmtId="0" fontId="9" fillId="6" borderId="7" xfId="0" applyFont="1" applyFill="1" applyBorder="1" applyAlignment="1">
      <alignment vertical="top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4" fillId="6" borderId="29" xfId="0" applyFont="1" applyFill="1" applyBorder="1" applyAlignment="1">
      <alignment wrapText="1"/>
    </xf>
    <xf numFmtId="0" fontId="1" fillId="6" borderId="30" xfId="0" applyFont="1" applyFill="1" applyBorder="1" applyAlignment="1">
      <alignment horizontal="center"/>
    </xf>
    <xf numFmtId="0" fontId="8" fillId="6" borderId="31" xfId="0" applyFont="1" applyFill="1" applyBorder="1"/>
    <xf numFmtId="1" fontId="9" fillId="6" borderId="11" xfId="0" applyNumberFormat="1" applyFont="1" applyFill="1" applyBorder="1" applyAlignment="1">
      <alignment vertical="top"/>
    </xf>
    <xf numFmtId="0" fontId="8" fillId="6" borderId="32" xfId="0" applyFont="1" applyFill="1" applyBorder="1"/>
    <xf numFmtId="0" fontId="8" fillId="6" borderId="33" xfId="0" applyFont="1" applyFill="1" applyBorder="1"/>
    <xf numFmtId="0" fontId="8" fillId="6" borderId="27" xfId="0" applyFont="1" applyFill="1" applyBorder="1" applyAlignment="1">
      <alignment horizontal="center"/>
    </xf>
    <xf numFmtId="0" fontId="0" fillId="6" borderId="22" xfId="0" applyFill="1" applyBorder="1"/>
    <xf numFmtId="0" fontId="0" fillId="6" borderId="34" xfId="0" applyFill="1" applyBorder="1"/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7" xfId="0" applyFill="1" applyBorder="1"/>
    <xf numFmtId="0" fontId="0" fillId="6" borderId="38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6"/>
  <sheetViews>
    <sheetView zoomScale="80" zoomScaleNormal="80" workbookViewId="0">
      <selection activeCell="J15" sqref="J15"/>
    </sheetView>
  </sheetViews>
  <sheetFormatPr defaultColWidth="9.109375" defaultRowHeight="15.6"/>
  <cols>
    <col min="1" max="1" width="33.44140625" style="2" customWidth="1"/>
    <col min="2" max="2" width="36.6640625" style="2" customWidth="1"/>
    <col min="3" max="4" width="16.44140625" style="2" customWidth="1"/>
    <col min="5" max="5" width="17.44140625" style="2" customWidth="1"/>
    <col min="6" max="6" width="18.44140625" style="2" customWidth="1"/>
    <col min="7" max="7" width="21.109375" style="2" customWidth="1"/>
    <col min="8" max="8" width="19.44140625" style="2" customWidth="1"/>
    <col min="9" max="9" width="19.109375" style="2" bestFit="1" customWidth="1"/>
    <col min="10" max="11" width="15" style="2" customWidth="1"/>
    <col min="12" max="16384" width="9.10937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600000000000001" thickBot="1">
      <c r="A2" s="4" t="s">
        <v>118</v>
      </c>
      <c r="B2" s="5"/>
      <c r="C2" s="3"/>
      <c r="D2" s="3"/>
      <c r="E2" s="32" t="s">
        <v>352</v>
      </c>
      <c r="F2" s="3"/>
      <c r="G2" s="3"/>
      <c r="H2" s="3"/>
      <c r="I2" s="3"/>
      <c r="J2" s="3"/>
    </row>
    <row r="3" spans="1:11" s="1" customFormat="1" ht="40.200000000000003" thickBot="1">
      <c r="A3" s="9" t="s">
        <v>0</v>
      </c>
      <c r="B3" s="10" t="s">
        <v>1</v>
      </c>
      <c r="C3" s="10" t="s">
        <v>18</v>
      </c>
      <c r="D3" s="10" t="s">
        <v>349</v>
      </c>
      <c r="E3" s="10" t="s">
        <v>17</v>
      </c>
      <c r="F3" s="10" t="s">
        <v>16</v>
      </c>
      <c r="G3" s="10" t="s">
        <v>350</v>
      </c>
      <c r="H3" s="11" t="s">
        <v>351</v>
      </c>
      <c r="I3" s="10" t="s">
        <v>344</v>
      </c>
      <c r="J3" s="10" t="s">
        <v>345</v>
      </c>
    </row>
    <row r="4" spans="1:11" ht="45" customHeight="1">
      <c r="A4" s="15">
        <v>1</v>
      </c>
      <c r="B4" s="16" t="s">
        <v>19</v>
      </c>
      <c r="C4" s="17">
        <v>200</v>
      </c>
      <c r="D4" s="17">
        <f>C4*4</f>
        <v>800</v>
      </c>
      <c r="E4" s="23"/>
      <c r="F4" s="23"/>
      <c r="G4" s="23"/>
      <c r="H4" s="23"/>
      <c r="I4" s="17">
        <f>C4/52</f>
        <v>3.8461538461538463</v>
      </c>
      <c r="J4" s="17" t="s">
        <v>347</v>
      </c>
    </row>
    <row r="5" spans="1:11" ht="45" customHeight="1">
      <c r="A5" s="15">
        <v>2</v>
      </c>
      <c r="B5" s="16" t="s">
        <v>20</v>
      </c>
      <c r="C5" s="17">
        <v>40</v>
      </c>
      <c r="D5" s="17">
        <f>C5*4</f>
        <v>160</v>
      </c>
      <c r="E5" s="23"/>
      <c r="F5" s="23"/>
      <c r="G5" s="23"/>
      <c r="H5" s="23"/>
      <c r="I5" s="17">
        <v>5</v>
      </c>
      <c r="J5" s="17" t="s">
        <v>346</v>
      </c>
    </row>
    <row r="6" spans="1:11" ht="45" customHeight="1">
      <c r="A6" s="15">
        <v>3</v>
      </c>
      <c r="B6" s="16" t="s">
        <v>21</v>
      </c>
      <c r="C6" s="17">
        <v>70</v>
      </c>
      <c r="D6" s="17">
        <f>C6*4</f>
        <v>280</v>
      </c>
      <c r="E6" s="23"/>
      <c r="F6" s="23"/>
      <c r="G6" s="23"/>
      <c r="H6" s="23"/>
      <c r="I6" s="17">
        <v>5</v>
      </c>
      <c r="J6" s="17" t="s">
        <v>346</v>
      </c>
    </row>
    <row r="7" spans="1:11" ht="45" customHeight="1">
      <c r="A7" s="15">
        <v>4</v>
      </c>
      <c r="B7" s="16" t="s">
        <v>22</v>
      </c>
      <c r="C7" s="17">
        <v>1000</v>
      </c>
      <c r="D7" s="17">
        <f t="shared" ref="D7:D17" si="0">C7*4</f>
        <v>4000</v>
      </c>
      <c r="E7" s="23"/>
      <c r="F7" s="23"/>
      <c r="G7" s="23"/>
      <c r="H7" s="23"/>
      <c r="I7" s="17">
        <f>C7/52</f>
        <v>19.23076923076923</v>
      </c>
      <c r="J7" s="17" t="s">
        <v>347</v>
      </c>
    </row>
    <row r="8" spans="1:11" ht="45" customHeight="1">
      <c r="A8" s="15">
        <v>5</v>
      </c>
      <c r="B8" s="16" t="s">
        <v>27</v>
      </c>
      <c r="C8" s="17">
        <v>100</v>
      </c>
      <c r="D8" s="17">
        <f t="shared" si="0"/>
        <v>400</v>
      </c>
      <c r="E8" s="23"/>
      <c r="F8" s="23"/>
      <c r="G8" s="23"/>
      <c r="H8" s="23"/>
      <c r="I8" s="17">
        <v>5</v>
      </c>
      <c r="J8" s="17" t="s">
        <v>346</v>
      </c>
    </row>
    <row r="9" spans="1:11" ht="45" customHeight="1">
      <c r="A9" s="15">
        <v>6</v>
      </c>
      <c r="B9" s="16" t="s">
        <v>28</v>
      </c>
      <c r="C9" s="17">
        <v>60</v>
      </c>
      <c r="D9" s="17">
        <f t="shared" si="0"/>
        <v>240</v>
      </c>
      <c r="E9" s="23"/>
      <c r="F9" s="23"/>
      <c r="G9" s="23"/>
      <c r="H9" s="23"/>
      <c r="I9" s="17">
        <v>5</v>
      </c>
      <c r="J9" s="17" t="s">
        <v>346</v>
      </c>
    </row>
    <row r="10" spans="1:11" ht="45" customHeight="1">
      <c r="A10" s="15">
        <v>7</v>
      </c>
      <c r="B10" s="16" t="s">
        <v>29</v>
      </c>
      <c r="C10" s="17">
        <v>60</v>
      </c>
      <c r="D10" s="17">
        <f t="shared" si="0"/>
        <v>240</v>
      </c>
      <c r="E10" s="23"/>
      <c r="F10" s="23"/>
      <c r="G10" s="23"/>
      <c r="H10" s="23"/>
      <c r="I10" s="17">
        <v>5</v>
      </c>
      <c r="J10" s="17" t="s">
        <v>346</v>
      </c>
    </row>
    <row r="11" spans="1:11" ht="45" customHeight="1">
      <c r="A11" s="15">
        <v>8</v>
      </c>
      <c r="B11" s="16" t="s">
        <v>30</v>
      </c>
      <c r="C11" s="17">
        <v>30</v>
      </c>
      <c r="D11" s="17">
        <f t="shared" si="0"/>
        <v>120</v>
      </c>
      <c r="E11" s="23"/>
      <c r="F11" s="23"/>
      <c r="G11" s="23"/>
      <c r="H11" s="23"/>
      <c r="I11" s="17">
        <v>3</v>
      </c>
      <c r="J11" s="17" t="s">
        <v>346</v>
      </c>
    </row>
    <row r="12" spans="1:11" ht="45" customHeight="1">
      <c r="A12" s="15">
        <v>9</v>
      </c>
      <c r="B12" s="16" t="s">
        <v>31</v>
      </c>
      <c r="C12" s="17">
        <v>70</v>
      </c>
      <c r="D12" s="17">
        <f t="shared" si="0"/>
        <v>280</v>
      </c>
      <c r="E12" s="23"/>
      <c r="F12" s="23"/>
      <c r="G12" s="23"/>
      <c r="H12" s="23"/>
      <c r="I12" s="17">
        <v>5</v>
      </c>
      <c r="J12" s="17" t="s">
        <v>346</v>
      </c>
    </row>
    <row r="13" spans="1:11" ht="45" customHeight="1">
      <c r="A13" s="15">
        <v>10</v>
      </c>
      <c r="B13" s="16" t="s">
        <v>32</v>
      </c>
      <c r="C13" s="17">
        <v>30</v>
      </c>
      <c r="D13" s="17">
        <f t="shared" si="0"/>
        <v>120</v>
      </c>
      <c r="E13" s="23"/>
      <c r="F13" s="23"/>
      <c r="G13" s="23"/>
      <c r="H13" s="23"/>
      <c r="I13" s="17">
        <v>3</v>
      </c>
      <c r="J13" s="17" t="s">
        <v>346</v>
      </c>
    </row>
    <row r="14" spans="1:11" ht="45" customHeight="1">
      <c r="A14" s="15">
        <v>11</v>
      </c>
      <c r="B14" s="16" t="s">
        <v>33</v>
      </c>
      <c r="C14" s="17">
        <v>60</v>
      </c>
      <c r="D14" s="17">
        <f t="shared" si="0"/>
        <v>240</v>
      </c>
      <c r="E14" s="23"/>
      <c r="F14" s="23"/>
      <c r="G14" s="23"/>
      <c r="H14" s="23"/>
      <c r="I14" s="17">
        <v>5</v>
      </c>
      <c r="J14" s="17" t="s">
        <v>353</v>
      </c>
    </row>
    <row r="15" spans="1:11" ht="45" customHeight="1">
      <c r="A15" s="15">
        <v>12</v>
      </c>
      <c r="B15" s="16" t="s">
        <v>34</v>
      </c>
      <c r="C15" s="17">
        <v>500</v>
      </c>
      <c r="D15" s="17">
        <f t="shared" si="0"/>
        <v>2000</v>
      </c>
      <c r="E15" s="23"/>
      <c r="F15" s="23"/>
      <c r="G15" s="23"/>
      <c r="H15" s="23"/>
      <c r="I15" s="17">
        <f>C15/52</f>
        <v>9.615384615384615</v>
      </c>
      <c r="J15" s="17" t="s">
        <v>347</v>
      </c>
    </row>
    <row r="16" spans="1:11" ht="45" customHeight="1">
      <c r="A16" s="15">
        <v>13</v>
      </c>
      <c r="B16" s="16" t="s">
        <v>35</v>
      </c>
      <c r="C16" s="17">
        <v>500</v>
      </c>
      <c r="D16" s="17">
        <f t="shared" si="0"/>
        <v>2000</v>
      </c>
      <c r="E16" s="23"/>
      <c r="F16" s="23"/>
      <c r="G16" s="23"/>
      <c r="H16" s="23"/>
      <c r="I16" s="17">
        <f>C16/52</f>
        <v>9.615384615384615</v>
      </c>
      <c r="J16" s="17" t="s">
        <v>347</v>
      </c>
    </row>
    <row r="17" spans="1:10" ht="45" customHeight="1" thickBot="1">
      <c r="A17" s="15">
        <v>14</v>
      </c>
      <c r="B17" s="16" t="s">
        <v>60</v>
      </c>
      <c r="C17" s="17">
        <v>500</v>
      </c>
      <c r="D17" s="17">
        <f t="shared" si="0"/>
        <v>2000</v>
      </c>
      <c r="E17" s="23"/>
      <c r="F17" s="23"/>
      <c r="G17" s="23"/>
      <c r="H17" s="23"/>
      <c r="I17" s="17">
        <f>C17/52</f>
        <v>9.615384615384615</v>
      </c>
      <c r="J17" s="17" t="s">
        <v>347</v>
      </c>
    </row>
    <row r="18" spans="1:10" ht="16.2" thickBot="1">
      <c r="A18" s="18" t="s">
        <v>15</v>
      </c>
      <c r="B18" s="19"/>
      <c r="C18" s="19"/>
      <c r="D18" s="19"/>
      <c r="E18" s="8"/>
      <c r="F18" s="20"/>
      <c r="G18" s="24"/>
      <c r="H18" s="25"/>
      <c r="I18" s="19"/>
      <c r="J18" s="19"/>
    </row>
    <row r="19" spans="1:10" ht="16.2" thickBot="1"/>
    <row r="20" spans="1:10" ht="16.2" thickBot="1">
      <c r="C20" s="6" t="s">
        <v>13</v>
      </c>
      <c r="D20" s="7" t="s">
        <v>14</v>
      </c>
    </row>
    <row r="21" spans="1:10" ht="16.2" thickBot="1">
      <c r="A21" s="39" t="s">
        <v>36</v>
      </c>
      <c r="B21" s="40"/>
      <c r="C21" s="26"/>
      <c r="D21" s="27"/>
    </row>
    <row r="22" spans="1:10" ht="16.2" thickBot="1">
      <c r="A22" s="39" t="s">
        <v>37</v>
      </c>
      <c r="B22" s="40"/>
      <c r="C22" s="26"/>
      <c r="D22" s="27"/>
    </row>
    <row r="23" spans="1:10" ht="16.2" thickBot="1">
      <c r="A23" s="39" t="s">
        <v>38</v>
      </c>
      <c r="B23" s="40"/>
      <c r="C23" s="26"/>
      <c r="D23" s="27"/>
    </row>
    <row r="24" spans="1:10" ht="16.2" thickBot="1">
      <c r="A24" s="39" t="s">
        <v>39</v>
      </c>
      <c r="B24" s="40"/>
      <c r="C24" s="26"/>
      <c r="D24" s="27"/>
    </row>
    <row r="25" spans="1:10" ht="16.2" thickBot="1">
      <c r="A25" s="21" t="s">
        <v>40</v>
      </c>
      <c r="B25" s="22"/>
      <c r="C25" s="26"/>
      <c r="D25" s="27"/>
    </row>
    <row r="26" spans="1:10" ht="16.2" thickBot="1">
      <c r="A26" s="21" t="s">
        <v>41</v>
      </c>
      <c r="B26" s="22"/>
      <c r="C26" s="26"/>
      <c r="D26" s="27"/>
    </row>
    <row r="27" spans="1:10" ht="16.2" thickBot="1">
      <c r="A27" s="21" t="s">
        <v>42</v>
      </c>
      <c r="B27" s="22"/>
      <c r="C27" s="26"/>
      <c r="D27" s="27"/>
    </row>
    <row r="28" spans="1:10" ht="16.2" thickBot="1">
      <c r="A28" s="21" t="s">
        <v>43</v>
      </c>
      <c r="B28" s="22"/>
      <c r="C28" s="26"/>
      <c r="D28" s="27"/>
    </row>
    <row r="29" spans="1:10" ht="16.2" thickBot="1">
      <c r="A29" s="21" t="s">
        <v>44</v>
      </c>
      <c r="B29" s="22"/>
      <c r="C29" s="26"/>
      <c r="D29" s="27"/>
    </row>
    <row r="30" spans="1:10" ht="16.2" thickBot="1">
      <c r="A30" s="21" t="s">
        <v>45</v>
      </c>
      <c r="B30" s="22"/>
      <c r="C30" s="26"/>
      <c r="D30" s="27"/>
    </row>
    <row r="31" spans="1:10" ht="16.2" thickBot="1">
      <c r="A31" s="21" t="s">
        <v>46</v>
      </c>
      <c r="B31" s="22"/>
      <c r="C31" s="26"/>
      <c r="D31" s="27"/>
    </row>
    <row r="32" spans="1:10" ht="16.2" thickBot="1">
      <c r="A32" s="21" t="s">
        <v>47</v>
      </c>
      <c r="B32" s="22"/>
      <c r="C32" s="26"/>
      <c r="D32" s="27"/>
    </row>
    <row r="33" spans="1:9" ht="16.2" thickBot="1">
      <c r="A33" s="21" t="s">
        <v>48</v>
      </c>
      <c r="B33" s="22"/>
      <c r="C33" s="26"/>
      <c r="D33" s="27"/>
    </row>
    <row r="34" spans="1:9" ht="16.2" thickBot="1">
      <c r="A34" s="39" t="s">
        <v>58</v>
      </c>
      <c r="B34" s="40"/>
      <c r="C34" s="26"/>
      <c r="D34" s="27"/>
      <c r="H34"/>
      <c r="I34"/>
    </row>
    <row r="35" spans="1:9" ht="16.2" thickBot="1">
      <c r="H35"/>
      <c r="I35"/>
    </row>
    <row r="36" spans="1:9" ht="78.599999999999994" thickBot="1">
      <c r="A36" s="12" t="s">
        <v>2</v>
      </c>
      <c r="B36" s="43" t="s">
        <v>3</v>
      </c>
      <c r="C36" s="44"/>
      <c r="D36" s="13" t="s">
        <v>12</v>
      </c>
      <c r="E36" s="13" t="s">
        <v>4</v>
      </c>
      <c r="F36" s="14" t="s">
        <v>5</v>
      </c>
      <c r="G36" s="12" t="s">
        <v>6</v>
      </c>
      <c r="H36" s="14" t="s">
        <v>7</v>
      </c>
      <c r="I36" s="12" t="s">
        <v>8</v>
      </c>
    </row>
    <row r="37" spans="1:9">
      <c r="A37" s="28" t="s">
        <v>49</v>
      </c>
      <c r="B37" s="37"/>
      <c r="C37" s="38"/>
      <c r="D37" s="37"/>
      <c r="E37" s="38"/>
      <c r="F37" s="37"/>
      <c r="G37" s="38"/>
      <c r="H37" s="37"/>
      <c r="I37" s="38"/>
    </row>
    <row r="38" spans="1:9">
      <c r="A38" s="29" t="s">
        <v>9</v>
      </c>
      <c r="B38" s="41"/>
      <c r="C38" s="42"/>
      <c r="D38" s="29"/>
      <c r="E38" s="29"/>
      <c r="F38" s="29"/>
      <c r="G38" s="29"/>
      <c r="H38" s="29"/>
      <c r="I38" s="29"/>
    </row>
    <row r="39" spans="1:9">
      <c r="A39" s="29" t="s">
        <v>10</v>
      </c>
      <c r="B39" s="41"/>
      <c r="C39" s="42"/>
      <c r="D39" s="29"/>
      <c r="E39" s="29"/>
      <c r="F39" s="29"/>
      <c r="G39" s="29"/>
      <c r="H39" s="29"/>
      <c r="I39" s="29"/>
    </row>
    <row r="40" spans="1:9">
      <c r="A40" s="29" t="s">
        <v>11</v>
      </c>
      <c r="B40" s="41"/>
      <c r="C40" s="42"/>
      <c r="D40" s="29"/>
      <c r="E40" s="29"/>
      <c r="F40" s="29"/>
      <c r="G40" s="29"/>
      <c r="H40" s="29"/>
      <c r="I40" s="29"/>
    </row>
    <row r="41" spans="1:9" ht="16.2" thickBot="1">
      <c r="A41" s="30"/>
      <c r="B41" s="35"/>
      <c r="C41" s="36"/>
      <c r="D41" s="30"/>
      <c r="E41" s="30"/>
      <c r="F41" s="30"/>
      <c r="G41" s="30"/>
      <c r="H41" s="30"/>
      <c r="I41" s="30"/>
    </row>
    <row r="42" spans="1:9">
      <c r="A42" s="28" t="s">
        <v>50</v>
      </c>
      <c r="B42" s="37"/>
      <c r="C42" s="38"/>
      <c r="D42" s="37"/>
      <c r="E42" s="38"/>
      <c r="F42" s="37"/>
      <c r="G42" s="38"/>
      <c r="H42" s="37"/>
      <c r="I42" s="38"/>
    </row>
    <row r="43" spans="1:9">
      <c r="A43" s="29" t="s">
        <v>9</v>
      </c>
      <c r="B43" s="35"/>
      <c r="C43" s="36"/>
      <c r="D43" s="30"/>
      <c r="E43" s="30"/>
      <c r="F43" s="30"/>
      <c r="G43" s="30"/>
      <c r="H43" s="30"/>
      <c r="I43" s="30"/>
    </row>
    <row r="44" spans="1:9">
      <c r="A44" s="29" t="s">
        <v>10</v>
      </c>
      <c r="B44" s="35"/>
      <c r="C44" s="36"/>
      <c r="D44" s="30"/>
      <c r="E44" s="30"/>
      <c r="F44" s="30"/>
      <c r="G44" s="30"/>
      <c r="H44" s="30"/>
      <c r="I44" s="30"/>
    </row>
    <row r="45" spans="1:9">
      <c r="A45" s="29" t="s">
        <v>11</v>
      </c>
      <c r="B45" s="35"/>
      <c r="C45" s="36"/>
      <c r="D45" s="30"/>
      <c r="E45" s="30"/>
      <c r="F45" s="30"/>
      <c r="G45" s="30"/>
      <c r="H45" s="30"/>
      <c r="I45" s="30"/>
    </row>
    <row r="46" spans="1:9" ht="16.2" thickBot="1">
      <c r="A46" s="30"/>
      <c r="B46" s="35"/>
      <c r="C46" s="36"/>
      <c r="D46" s="30"/>
      <c r="E46" s="30"/>
      <c r="F46" s="30"/>
      <c r="G46" s="30"/>
      <c r="H46" s="30"/>
      <c r="I46" s="30"/>
    </row>
    <row r="47" spans="1:9">
      <c r="A47" s="28" t="s">
        <v>51</v>
      </c>
      <c r="B47" s="37"/>
      <c r="C47" s="38"/>
      <c r="D47" s="37"/>
      <c r="E47" s="38"/>
      <c r="F47" s="37"/>
      <c r="G47" s="38"/>
      <c r="H47" s="37"/>
      <c r="I47" s="38"/>
    </row>
    <row r="48" spans="1:9">
      <c r="A48" s="29" t="s">
        <v>9</v>
      </c>
      <c r="B48" s="35"/>
      <c r="C48" s="36"/>
      <c r="D48" s="30"/>
      <c r="E48" s="30"/>
      <c r="F48" s="30"/>
      <c r="G48" s="30"/>
      <c r="H48" s="30"/>
      <c r="I48" s="30"/>
    </row>
    <row r="49" spans="1:9">
      <c r="A49" s="29" t="s">
        <v>10</v>
      </c>
      <c r="B49" s="35"/>
      <c r="C49" s="36"/>
      <c r="D49" s="30"/>
      <c r="E49" s="30"/>
      <c r="F49" s="30"/>
      <c r="G49" s="30"/>
      <c r="H49" s="30"/>
      <c r="I49" s="30"/>
    </row>
    <row r="50" spans="1:9">
      <c r="A50" s="29" t="s">
        <v>11</v>
      </c>
      <c r="B50" s="35"/>
      <c r="C50" s="36"/>
      <c r="D50" s="30"/>
      <c r="E50" s="30"/>
      <c r="F50" s="30"/>
      <c r="G50" s="30"/>
      <c r="H50" s="30"/>
      <c r="I50" s="30"/>
    </row>
    <row r="51" spans="1:9" ht="16.2" thickBot="1">
      <c r="A51" s="30"/>
      <c r="B51" s="35"/>
      <c r="C51" s="36"/>
      <c r="D51" s="30"/>
      <c r="E51" s="30"/>
      <c r="F51" s="30"/>
      <c r="G51" s="30"/>
      <c r="H51" s="30"/>
      <c r="I51" s="30"/>
    </row>
    <row r="52" spans="1:9">
      <c r="A52" s="28" t="s">
        <v>52</v>
      </c>
      <c r="B52" s="37"/>
      <c r="C52" s="38"/>
      <c r="D52" s="37"/>
      <c r="E52" s="38"/>
      <c r="F52" s="37"/>
      <c r="G52" s="38"/>
      <c r="H52" s="37"/>
      <c r="I52" s="38"/>
    </row>
    <row r="53" spans="1:9">
      <c r="A53" s="29" t="s">
        <v>9</v>
      </c>
      <c r="B53" s="35"/>
      <c r="C53" s="36"/>
      <c r="D53" s="30"/>
      <c r="E53" s="30"/>
      <c r="F53" s="30"/>
      <c r="G53" s="30"/>
      <c r="H53" s="30"/>
      <c r="I53" s="30"/>
    </row>
    <row r="54" spans="1:9">
      <c r="A54" s="29" t="s">
        <v>10</v>
      </c>
      <c r="B54" s="35"/>
      <c r="C54" s="36"/>
      <c r="D54" s="30"/>
      <c r="E54" s="30"/>
      <c r="F54" s="30"/>
      <c r="G54" s="30"/>
      <c r="H54" s="30"/>
      <c r="I54" s="30"/>
    </row>
    <row r="55" spans="1:9">
      <c r="A55" s="29" t="s">
        <v>11</v>
      </c>
      <c r="B55" s="35"/>
      <c r="C55" s="36"/>
      <c r="D55" s="30"/>
      <c r="E55" s="30"/>
      <c r="F55" s="30"/>
      <c r="G55" s="30"/>
      <c r="H55" s="30"/>
      <c r="I55" s="30"/>
    </row>
    <row r="56" spans="1:9" ht="16.2" thickBot="1">
      <c r="A56" s="30"/>
      <c r="B56" s="35"/>
      <c r="C56" s="36"/>
      <c r="D56" s="30"/>
      <c r="E56" s="30"/>
      <c r="F56" s="30"/>
      <c r="G56" s="30"/>
      <c r="H56" s="30"/>
      <c r="I56" s="30"/>
    </row>
    <row r="57" spans="1:9">
      <c r="A57" s="28" t="s">
        <v>23</v>
      </c>
      <c r="B57" s="37"/>
      <c r="C57" s="38"/>
      <c r="D57" s="37"/>
      <c r="E57" s="38"/>
      <c r="F57" s="37"/>
      <c r="G57" s="38"/>
      <c r="H57" s="37"/>
      <c r="I57" s="38"/>
    </row>
    <row r="58" spans="1:9">
      <c r="A58" s="29" t="s">
        <v>9</v>
      </c>
      <c r="B58" s="35"/>
      <c r="C58" s="36"/>
      <c r="D58" s="30"/>
      <c r="E58" s="30"/>
      <c r="F58" s="30"/>
      <c r="G58" s="30"/>
      <c r="H58" s="30"/>
      <c r="I58" s="30"/>
    </row>
    <row r="59" spans="1:9">
      <c r="A59" s="29" t="s">
        <v>10</v>
      </c>
      <c r="B59" s="35"/>
      <c r="C59" s="36"/>
      <c r="D59" s="30"/>
      <c r="E59" s="30"/>
      <c r="F59" s="30"/>
      <c r="G59" s="30"/>
      <c r="H59" s="30"/>
      <c r="I59" s="30"/>
    </row>
    <row r="60" spans="1:9">
      <c r="A60" s="29" t="s">
        <v>11</v>
      </c>
      <c r="B60" s="35"/>
      <c r="C60" s="36"/>
      <c r="D60" s="30"/>
      <c r="E60" s="30"/>
      <c r="F60" s="30"/>
      <c r="G60" s="30"/>
      <c r="H60" s="30"/>
      <c r="I60" s="30"/>
    </row>
    <row r="61" spans="1:9" ht="16.2" thickBot="1">
      <c r="A61" s="30"/>
      <c r="B61" s="35"/>
      <c r="C61" s="36"/>
      <c r="D61" s="30"/>
      <c r="E61" s="30"/>
      <c r="F61" s="30"/>
      <c r="G61" s="30"/>
      <c r="H61" s="30"/>
      <c r="I61" s="30"/>
    </row>
    <row r="62" spans="1:9" ht="31.2">
      <c r="A62" s="31" t="s">
        <v>24</v>
      </c>
      <c r="B62" s="37"/>
      <c r="C62" s="38"/>
      <c r="D62" s="37"/>
      <c r="E62" s="38"/>
      <c r="F62" s="37"/>
      <c r="G62" s="38"/>
      <c r="H62" s="37"/>
      <c r="I62" s="38"/>
    </row>
    <row r="63" spans="1:9">
      <c r="A63" s="29" t="s">
        <v>9</v>
      </c>
      <c r="B63" s="35"/>
      <c r="C63" s="36"/>
      <c r="D63" s="30"/>
      <c r="E63" s="30"/>
      <c r="F63" s="30"/>
      <c r="G63" s="30"/>
      <c r="H63" s="30"/>
      <c r="I63" s="30"/>
    </row>
    <row r="64" spans="1:9">
      <c r="A64" s="29" t="s">
        <v>10</v>
      </c>
      <c r="B64" s="35"/>
      <c r="C64" s="36"/>
      <c r="D64" s="30"/>
      <c r="E64" s="30"/>
      <c r="F64" s="30"/>
      <c r="G64" s="30"/>
      <c r="H64" s="30"/>
      <c r="I64" s="30"/>
    </row>
    <row r="65" spans="1:9">
      <c r="A65" s="29" t="s">
        <v>11</v>
      </c>
      <c r="B65" s="35"/>
      <c r="C65" s="36"/>
      <c r="D65" s="30"/>
      <c r="E65" s="30"/>
      <c r="F65" s="30"/>
      <c r="G65" s="30"/>
      <c r="H65" s="30"/>
      <c r="I65" s="30"/>
    </row>
    <row r="66" spans="1:9" ht="16.2" thickBot="1">
      <c r="A66" s="30"/>
      <c r="B66" s="35"/>
      <c r="C66" s="36"/>
      <c r="D66" s="30"/>
      <c r="E66" s="30"/>
      <c r="F66" s="30"/>
      <c r="G66" s="30"/>
      <c r="H66" s="30"/>
      <c r="I66" s="30"/>
    </row>
    <row r="67" spans="1:9">
      <c r="A67" s="28" t="s">
        <v>25</v>
      </c>
      <c r="B67" s="37"/>
      <c r="C67" s="38"/>
      <c r="D67" s="37"/>
      <c r="E67" s="38"/>
      <c r="F67" s="37"/>
      <c r="G67" s="38"/>
      <c r="H67" s="37"/>
      <c r="I67" s="38"/>
    </row>
    <row r="68" spans="1:9">
      <c r="A68" s="29" t="s">
        <v>9</v>
      </c>
      <c r="B68" s="35"/>
      <c r="C68" s="36"/>
      <c r="D68" s="30"/>
      <c r="E68" s="30"/>
      <c r="F68" s="30"/>
      <c r="G68" s="30"/>
      <c r="H68" s="30"/>
      <c r="I68" s="30"/>
    </row>
    <row r="69" spans="1:9">
      <c r="A69" s="29" t="s">
        <v>10</v>
      </c>
      <c r="B69" s="35"/>
      <c r="C69" s="36"/>
      <c r="D69" s="30"/>
      <c r="E69" s="30"/>
      <c r="F69" s="30"/>
      <c r="G69" s="30"/>
      <c r="H69" s="30"/>
      <c r="I69" s="30"/>
    </row>
    <row r="70" spans="1:9">
      <c r="A70" s="29" t="s">
        <v>11</v>
      </c>
      <c r="B70" s="35"/>
      <c r="C70" s="36"/>
      <c r="D70" s="30"/>
      <c r="E70" s="30"/>
      <c r="F70" s="30"/>
      <c r="G70" s="30"/>
      <c r="H70" s="30"/>
      <c r="I70" s="30"/>
    </row>
    <row r="71" spans="1:9" ht="16.2" thickBot="1">
      <c r="A71" s="30"/>
      <c r="B71" s="35"/>
      <c r="C71" s="36"/>
      <c r="D71" s="30"/>
      <c r="E71" s="30"/>
      <c r="F71" s="30"/>
      <c r="G71" s="30"/>
      <c r="H71" s="30"/>
      <c r="I71" s="30"/>
    </row>
    <row r="72" spans="1:9" ht="31.2">
      <c r="A72" s="31" t="s">
        <v>26</v>
      </c>
      <c r="B72" s="37"/>
      <c r="C72" s="38"/>
      <c r="D72" s="37"/>
      <c r="E72" s="38"/>
      <c r="F72" s="37"/>
      <c r="G72" s="38"/>
      <c r="H72" s="37"/>
      <c r="I72" s="38"/>
    </row>
    <row r="73" spans="1:9">
      <c r="A73" s="29" t="s">
        <v>9</v>
      </c>
      <c r="B73" s="35"/>
      <c r="C73" s="36"/>
      <c r="D73" s="30"/>
      <c r="E73" s="30"/>
      <c r="F73" s="30"/>
      <c r="G73" s="30"/>
      <c r="H73" s="30"/>
      <c r="I73" s="30"/>
    </row>
    <row r="74" spans="1:9">
      <c r="A74" s="29" t="s">
        <v>10</v>
      </c>
      <c r="B74" s="35"/>
      <c r="C74" s="36"/>
      <c r="D74" s="30"/>
      <c r="E74" s="30"/>
      <c r="F74" s="30"/>
      <c r="G74" s="30"/>
      <c r="H74" s="30"/>
      <c r="I74" s="30"/>
    </row>
    <row r="75" spans="1:9">
      <c r="A75" s="29" t="s">
        <v>11</v>
      </c>
      <c r="B75" s="35"/>
      <c r="C75" s="36"/>
      <c r="D75" s="30"/>
      <c r="E75" s="30"/>
      <c r="F75" s="30"/>
      <c r="G75" s="30"/>
      <c r="H75" s="30"/>
      <c r="I75" s="30"/>
    </row>
    <row r="76" spans="1:9" ht="16.2" thickBot="1">
      <c r="A76" s="30"/>
      <c r="B76" s="35"/>
      <c r="C76" s="36"/>
      <c r="D76" s="30"/>
      <c r="E76" s="30"/>
      <c r="F76" s="30"/>
      <c r="G76" s="30"/>
      <c r="H76" s="30"/>
      <c r="I76" s="30"/>
    </row>
    <row r="77" spans="1:9">
      <c r="A77" s="28" t="s">
        <v>53</v>
      </c>
      <c r="B77" s="37"/>
      <c r="C77" s="38"/>
      <c r="D77" s="37"/>
      <c r="E77" s="38"/>
      <c r="F77" s="37"/>
      <c r="G77" s="38"/>
      <c r="H77" s="37"/>
      <c r="I77" s="38"/>
    </row>
    <row r="78" spans="1:9">
      <c r="A78" s="29" t="s">
        <v>9</v>
      </c>
      <c r="B78" s="35"/>
      <c r="C78" s="36"/>
      <c r="D78" s="30"/>
      <c r="E78" s="30"/>
      <c r="F78" s="30"/>
      <c r="G78" s="30"/>
      <c r="H78" s="30"/>
      <c r="I78" s="30"/>
    </row>
    <row r="79" spans="1:9">
      <c r="A79" s="29" t="s">
        <v>10</v>
      </c>
      <c r="B79" s="35"/>
      <c r="C79" s="36"/>
      <c r="D79" s="30"/>
      <c r="E79" s="30"/>
      <c r="F79" s="30"/>
      <c r="G79" s="30"/>
      <c r="H79" s="30"/>
      <c r="I79" s="30"/>
    </row>
    <row r="80" spans="1:9">
      <c r="A80" s="29" t="s">
        <v>11</v>
      </c>
      <c r="B80" s="35"/>
      <c r="C80" s="36"/>
      <c r="D80" s="30"/>
      <c r="E80" s="30"/>
      <c r="F80" s="30"/>
      <c r="G80" s="30"/>
      <c r="H80" s="30"/>
      <c r="I80" s="30"/>
    </row>
    <row r="81" spans="1:9" ht="16.2" thickBot="1">
      <c r="A81" s="30"/>
      <c r="B81" s="35"/>
      <c r="C81" s="36"/>
      <c r="D81" s="30"/>
      <c r="E81" s="30"/>
      <c r="F81" s="30"/>
      <c r="G81" s="30"/>
      <c r="H81" s="30"/>
      <c r="I81" s="30"/>
    </row>
    <row r="82" spans="1:9">
      <c r="A82" s="28" t="s">
        <v>54</v>
      </c>
      <c r="B82" s="37"/>
      <c r="C82" s="38"/>
      <c r="D82" s="37"/>
      <c r="E82" s="38"/>
      <c r="F82" s="37"/>
      <c r="G82" s="38"/>
      <c r="H82" s="37"/>
      <c r="I82" s="38"/>
    </row>
    <row r="83" spans="1:9">
      <c r="A83" s="29" t="s">
        <v>9</v>
      </c>
      <c r="B83" s="35"/>
      <c r="C83" s="36"/>
      <c r="D83" s="30"/>
      <c r="E83" s="30"/>
      <c r="F83" s="30"/>
      <c r="G83" s="30"/>
      <c r="H83" s="30"/>
      <c r="I83" s="30"/>
    </row>
    <row r="84" spans="1:9">
      <c r="A84" s="29" t="s">
        <v>10</v>
      </c>
      <c r="B84" s="35"/>
      <c r="C84" s="36"/>
      <c r="D84" s="30"/>
      <c r="E84" s="30"/>
      <c r="F84" s="30"/>
      <c r="G84" s="30"/>
      <c r="H84" s="30"/>
      <c r="I84" s="30"/>
    </row>
    <row r="85" spans="1:9">
      <c r="A85" s="29" t="s">
        <v>11</v>
      </c>
      <c r="B85" s="35"/>
      <c r="C85" s="36"/>
      <c r="D85" s="30"/>
      <c r="E85" s="30"/>
      <c r="F85" s="30"/>
      <c r="G85" s="30"/>
      <c r="H85" s="30"/>
      <c r="I85" s="30"/>
    </row>
    <row r="86" spans="1:9" ht="16.2" thickBot="1">
      <c r="A86" s="30"/>
      <c r="B86" s="35"/>
      <c r="C86" s="36"/>
      <c r="D86" s="30"/>
      <c r="E86" s="30"/>
      <c r="F86" s="30"/>
      <c r="G86" s="30"/>
      <c r="H86" s="30"/>
      <c r="I86" s="30"/>
    </row>
    <row r="87" spans="1:9">
      <c r="A87" s="28" t="s">
        <v>55</v>
      </c>
      <c r="B87" s="37"/>
      <c r="C87" s="38"/>
      <c r="D87" s="37"/>
      <c r="E87" s="38"/>
      <c r="F87" s="37"/>
      <c r="G87" s="38"/>
      <c r="H87" s="37"/>
      <c r="I87" s="38"/>
    </row>
    <row r="88" spans="1:9">
      <c r="A88" s="29" t="s">
        <v>9</v>
      </c>
      <c r="B88" s="35"/>
      <c r="C88" s="36"/>
      <c r="D88" s="30"/>
      <c r="E88" s="30"/>
      <c r="F88" s="30"/>
      <c r="G88" s="30"/>
      <c r="H88" s="30"/>
      <c r="I88" s="30"/>
    </row>
    <row r="89" spans="1:9">
      <c r="A89" s="29" t="s">
        <v>10</v>
      </c>
      <c r="B89" s="35"/>
      <c r="C89" s="36"/>
      <c r="D89" s="30"/>
      <c r="E89" s="30"/>
      <c r="F89" s="30"/>
      <c r="G89" s="30"/>
      <c r="H89" s="30"/>
      <c r="I89" s="30"/>
    </row>
    <row r="90" spans="1:9">
      <c r="A90" s="29" t="s">
        <v>11</v>
      </c>
      <c r="B90" s="35"/>
      <c r="C90" s="36"/>
      <c r="D90" s="30"/>
      <c r="E90" s="30"/>
      <c r="F90" s="30"/>
      <c r="G90" s="30"/>
      <c r="H90" s="30"/>
      <c r="I90" s="30"/>
    </row>
    <row r="91" spans="1:9" ht="16.2" thickBot="1">
      <c r="A91" s="30"/>
      <c r="B91" s="35"/>
      <c r="C91" s="36"/>
      <c r="D91" s="30"/>
      <c r="E91" s="30"/>
      <c r="F91" s="30"/>
      <c r="G91" s="30"/>
      <c r="H91" s="30"/>
      <c r="I91" s="30"/>
    </row>
    <row r="92" spans="1:9">
      <c r="A92" s="28" t="s">
        <v>56</v>
      </c>
      <c r="B92" s="37"/>
      <c r="C92" s="38"/>
      <c r="D92" s="37"/>
      <c r="E92" s="38"/>
      <c r="F92" s="37"/>
      <c r="G92" s="38"/>
      <c r="H92" s="37"/>
      <c r="I92" s="38"/>
    </row>
    <row r="93" spans="1:9">
      <c r="A93" s="29" t="s">
        <v>9</v>
      </c>
      <c r="B93" s="35"/>
      <c r="C93" s="36"/>
      <c r="D93" s="30"/>
      <c r="E93" s="30"/>
      <c r="F93" s="30"/>
      <c r="G93" s="30"/>
      <c r="H93" s="30"/>
      <c r="I93" s="30"/>
    </row>
    <row r="94" spans="1:9">
      <c r="A94" s="29" t="s">
        <v>10</v>
      </c>
      <c r="B94" s="35"/>
      <c r="C94" s="36"/>
      <c r="D94" s="30"/>
      <c r="E94" s="30"/>
      <c r="F94" s="30"/>
      <c r="G94" s="30"/>
      <c r="H94" s="30"/>
      <c r="I94" s="30"/>
    </row>
    <row r="95" spans="1:9">
      <c r="A95" s="29" t="s">
        <v>11</v>
      </c>
      <c r="B95" s="35"/>
      <c r="C95" s="36"/>
      <c r="D95" s="30"/>
      <c r="E95" s="30"/>
      <c r="F95" s="30"/>
      <c r="G95" s="30"/>
      <c r="H95" s="30"/>
      <c r="I95" s="30"/>
    </row>
    <row r="96" spans="1:9" ht="16.2" thickBot="1">
      <c r="A96" s="30"/>
      <c r="B96" s="35"/>
      <c r="C96" s="36"/>
      <c r="D96" s="30"/>
      <c r="E96" s="30"/>
      <c r="F96" s="30"/>
      <c r="G96" s="30"/>
      <c r="H96" s="30"/>
      <c r="I96" s="30"/>
    </row>
    <row r="97" spans="1:9">
      <c r="A97" s="28" t="s">
        <v>57</v>
      </c>
      <c r="B97" s="37"/>
      <c r="C97" s="38"/>
      <c r="D97" s="37"/>
      <c r="E97" s="38"/>
      <c r="F97" s="37"/>
      <c r="G97" s="38"/>
      <c r="H97" s="37"/>
      <c r="I97" s="38"/>
    </row>
    <row r="98" spans="1:9">
      <c r="A98" s="29" t="s">
        <v>9</v>
      </c>
      <c r="B98" s="35"/>
      <c r="C98" s="36"/>
      <c r="D98" s="30"/>
      <c r="E98" s="30"/>
      <c r="F98" s="30"/>
      <c r="G98" s="30"/>
      <c r="H98" s="30"/>
      <c r="I98" s="30"/>
    </row>
    <row r="99" spans="1:9">
      <c r="A99" s="29" t="s">
        <v>10</v>
      </c>
      <c r="B99" s="35"/>
      <c r="C99" s="36"/>
      <c r="D99" s="30"/>
      <c r="E99" s="30"/>
      <c r="F99" s="30"/>
      <c r="G99" s="30"/>
      <c r="H99" s="30"/>
      <c r="I99" s="30"/>
    </row>
    <row r="100" spans="1:9">
      <c r="A100" s="29" t="s">
        <v>11</v>
      </c>
      <c r="B100" s="35"/>
      <c r="C100" s="36"/>
      <c r="D100" s="30"/>
      <c r="E100" s="30"/>
      <c r="F100" s="30"/>
      <c r="G100" s="30"/>
      <c r="H100" s="30"/>
      <c r="I100" s="30"/>
    </row>
    <row r="101" spans="1:9" ht="16.2" thickBot="1">
      <c r="A101" s="30"/>
      <c r="B101" s="35"/>
      <c r="C101" s="36"/>
      <c r="D101" s="30"/>
      <c r="E101" s="30"/>
      <c r="F101" s="30"/>
      <c r="G101" s="30"/>
      <c r="H101" s="30"/>
      <c r="I101" s="30"/>
    </row>
    <row r="102" spans="1:9">
      <c r="A102" s="28" t="s">
        <v>59</v>
      </c>
      <c r="B102" s="37"/>
      <c r="C102" s="38"/>
      <c r="D102" s="37"/>
      <c r="E102" s="38"/>
      <c r="F102" s="37"/>
      <c r="G102" s="38"/>
      <c r="H102" s="37"/>
      <c r="I102" s="38"/>
    </row>
    <row r="103" spans="1:9">
      <c r="A103" s="29" t="s">
        <v>9</v>
      </c>
      <c r="B103" s="35"/>
      <c r="C103" s="36"/>
      <c r="D103" s="30"/>
      <c r="E103" s="30"/>
      <c r="F103" s="30"/>
      <c r="G103" s="30"/>
      <c r="H103" s="30"/>
      <c r="I103" s="30"/>
    </row>
    <row r="104" spans="1:9">
      <c r="A104" s="29" t="s">
        <v>10</v>
      </c>
      <c r="B104" s="35"/>
      <c r="C104" s="36"/>
      <c r="D104" s="30"/>
      <c r="E104" s="30"/>
      <c r="F104" s="30"/>
      <c r="G104" s="30"/>
      <c r="H104" s="30"/>
      <c r="I104" s="30"/>
    </row>
    <row r="105" spans="1:9">
      <c r="A105" s="29" t="s">
        <v>11</v>
      </c>
      <c r="B105" s="35"/>
      <c r="C105" s="36"/>
      <c r="D105" s="30"/>
      <c r="E105" s="30"/>
      <c r="F105" s="30"/>
      <c r="G105" s="30"/>
      <c r="H105" s="30"/>
      <c r="I105" s="30"/>
    </row>
    <row r="106" spans="1:9">
      <c r="A106" s="30"/>
      <c r="B106" s="35"/>
      <c r="C106" s="36"/>
      <c r="D106" s="30"/>
      <c r="E106" s="30"/>
      <c r="F106" s="30"/>
      <c r="G106" s="30"/>
      <c r="H106" s="30"/>
      <c r="I106" s="30"/>
    </row>
  </sheetData>
  <mergeCells count="118">
    <mergeCell ref="H42:I42"/>
    <mergeCell ref="D37:E37"/>
    <mergeCell ref="F37:G37"/>
    <mergeCell ref="H37:I37"/>
    <mergeCell ref="B37:C37"/>
    <mergeCell ref="B38:C38"/>
    <mergeCell ref="B39:C39"/>
    <mergeCell ref="D42:E42"/>
    <mergeCell ref="F42:G42"/>
    <mergeCell ref="A21:B21"/>
    <mergeCell ref="A22:B22"/>
    <mergeCell ref="A23:B23"/>
    <mergeCell ref="A24:B24"/>
    <mergeCell ref="B47:C47"/>
    <mergeCell ref="B43:C43"/>
    <mergeCell ref="B44:C44"/>
    <mergeCell ref="B45:C45"/>
    <mergeCell ref="B46:C46"/>
    <mergeCell ref="A34:B34"/>
    <mergeCell ref="B40:C40"/>
    <mergeCell ref="B41:C41"/>
    <mergeCell ref="B42:C42"/>
    <mergeCell ref="B36:C36"/>
    <mergeCell ref="B50:C50"/>
    <mergeCell ref="B51:C51"/>
    <mergeCell ref="B52:C52"/>
    <mergeCell ref="D52:E52"/>
    <mergeCell ref="F52:G52"/>
    <mergeCell ref="D47:E47"/>
    <mergeCell ref="F47:G47"/>
    <mergeCell ref="H47:I47"/>
    <mergeCell ref="B48:C48"/>
    <mergeCell ref="B49:C49"/>
    <mergeCell ref="B59:C59"/>
    <mergeCell ref="B60:C60"/>
    <mergeCell ref="B61:C61"/>
    <mergeCell ref="B57:C57"/>
    <mergeCell ref="D57:E57"/>
    <mergeCell ref="F57:G57"/>
    <mergeCell ref="H57:I57"/>
    <mergeCell ref="B58:C58"/>
    <mergeCell ref="H52:I52"/>
    <mergeCell ref="B53:C53"/>
    <mergeCell ref="B54:C54"/>
    <mergeCell ref="B55:C55"/>
    <mergeCell ref="B56:C56"/>
    <mergeCell ref="B64:C64"/>
    <mergeCell ref="B65:C65"/>
    <mergeCell ref="B66:C66"/>
    <mergeCell ref="B67:C67"/>
    <mergeCell ref="D67:E67"/>
    <mergeCell ref="B62:C62"/>
    <mergeCell ref="D62:E62"/>
    <mergeCell ref="F62:G62"/>
    <mergeCell ref="H62:I62"/>
    <mergeCell ref="B63:C63"/>
    <mergeCell ref="B71:C71"/>
    <mergeCell ref="B72:C72"/>
    <mergeCell ref="D72:E72"/>
    <mergeCell ref="F72:G72"/>
    <mergeCell ref="H72:I72"/>
    <mergeCell ref="F67:G67"/>
    <mergeCell ref="H67:I67"/>
    <mergeCell ref="B68:C68"/>
    <mergeCell ref="B69:C69"/>
    <mergeCell ref="B70:C70"/>
    <mergeCell ref="D77:E77"/>
    <mergeCell ref="F77:G77"/>
    <mergeCell ref="H77:I77"/>
    <mergeCell ref="B78:C78"/>
    <mergeCell ref="B79:C79"/>
    <mergeCell ref="B73:C73"/>
    <mergeCell ref="B74:C74"/>
    <mergeCell ref="B75:C75"/>
    <mergeCell ref="B76:C76"/>
    <mergeCell ref="B77:C77"/>
    <mergeCell ref="H82:I82"/>
    <mergeCell ref="B83:C83"/>
    <mergeCell ref="B84:C84"/>
    <mergeCell ref="B85:C85"/>
    <mergeCell ref="B86:C86"/>
    <mergeCell ref="B80:C80"/>
    <mergeCell ref="B81:C81"/>
    <mergeCell ref="B82:C82"/>
    <mergeCell ref="D82:E82"/>
    <mergeCell ref="F82:G82"/>
    <mergeCell ref="B89:C89"/>
    <mergeCell ref="B90:C90"/>
    <mergeCell ref="B91:C91"/>
    <mergeCell ref="B92:C92"/>
    <mergeCell ref="D92:E92"/>
    <mergeCell ref="B87:C87"/>
    <mergeCell ref="D87:E87"/>
    <mergeCell ref="F87:G87"/>
    <mergeCell ref="H87:I87"/>
    <mergeCell ref="B88:C88"/>
    <mergeCell ref="B96:C96"/>
    <mergeCell ref="B97:C97"/>
    <mergeCell ref="D97:E97"/>
    <mergeCell ref="F97:G97"/>
    <mergeCell ref="H97:I97"/>
    <mergeCell ref="F92:G92"/>
    <mergeCell ref="H92:I92"/>
    <mergeCell ref="B93:C93"/>
    <mergeCell ref="B94:C94"/>
    <mergeCell ref="B95:C95"/>
    <mergeCell ref="B105:C105"/>
    <mergeCell ref="B106:C106"/>
    <mergeCell ref="D102:E102"/>
    <mergeCell ref="F102:G102"/>
    <mergeCell ref="H102:I102"/>
    <mergeCell ref="B103:C103"/>
    <mergeCell ref="B104:C104"/>
    <mergeCell ref="B98:C98"/>
    <mergeCell ref="B99:C99"/>
    <mergeCell ref="B100:C100"/>
    <mergeCell ref="B101:C101"/>
    <mergeCell ref="B102:C102"/>
  </mergeCells>
  <pageMargins left="0.7" right="0.7" top="0.78740157499999996" bottom="0.78740157499999996" header="0.3" footer="0.3"/>
  <pageSetup paperSize="9" scale="3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9E5B-A564-4376-9498-0C911E8E5CB5}">
  <sheetPr>
    <pageSetUpPr fitToPage="1"/>
  </sheetPr>
  <dimension ref="A1:K99"/>
  <sheetViews>
    <sheetView zoomScale="80" zoomScaleNormal="80" workbookViewId="0">
      <selection activeCell="A3" sqref="A3"/>
    </sheetView>
  </sheetViews>
  <sheetFormatPr defaultColWidth="9.109375" defaultRowHeight="15.6"/>
  <cols>
    <col min="1" max="1" width="33.44140625" style="2" customWidth="1"/>
    <col min="2" max="2" width="36.6640625" style="2" customWidth="1"/>
    <col min="3" max="3" width="16.44140625" style="2" customWidth="1"/>
    <col min="4" max="4" width="16.33203125" style="2" customWidth="1"/>
    <col min="5" max="5" width="17.44140625" style="2" customWidth="1"/>
    <col min="6" max="6" width="18.44140625" style="2" customWidth="1"/>
    <col min="7" max="7" width="21.109375" style="2" customWidth="1"/>
    <col min="8" max="8" width="19.44140625" style="2" customWidth="1"/>
    <col min="9" max="9" width="16.44140625" style="2" customWidth="1"/>
    <col min="10" max="11" width="15" style="2" customWidth="1"/>
    <col min="12" max="16384" width="9.10937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600000000000001" thickBot="1">
      <c r="A2" s="4" t="s">
        <v>120</v>
      </c>
      <c r="B2" s="5"/>
      <c r="C2" s="3"/>
      <c r="D2" s="3"/>
      <c r="E2" s="32" t="s">
        <v>352</v>
      </c>
      <c r="F2" s="3"/>
      <c r="G2" s="3"/>
      <c r="H2" s="3"/>
      <c r="I2" s="3"/>
      <c r="J2" s="3"/>
    </row>
    <row r="3" spans="1:11" s="1" customFormat="1" ht="40.200000000000003" thickBot="1">
      <c r="A3" s="9" t="s">
        <v>0</v>
      </c>
      <c r="B3" s="10" t="s">
        <v>1</v>
      </c>
      <c r="C3" s="10" t="s">
        <v>18</v>
      </c>
      <c r="D3" s="10" t="s">
        <v>349</v>
      </c>
      <c r="E3" s="10" t="s">
        <v>17</v>
      </c>
      <c r="F3" s="10" t="s">
        <v>16</v>
      </c>
      <c r="G3" s="10" t="s">
        <v>350</v>
      </c>
      <c r="H3" s="11" t="s">
        <v>351</v>
      </c>
      <c r="I3" s="10" t="s">
        <v>344</v>
      </c>
      <c r="J3" s="10" t="s">
        <v>345</v>
      </c>
    </row>
    <row r="4" spans="1:11" ht="45" customHeight="1">
      <c r="A4" s="15">
        <v>1</v>
      </c>
      <c r="B4" s="16" t="s">
        <v>61</v>
      </c>
      <c r="C4" s="17">
        <v>2500</v>
      </c>
      <c r="D4" s="17">
        <f>C4*4</f>
        <v>10000</v>
      </c>
      <c r="E4" s="23"/>
      <c r="F4" s="23"/>
      <c r="G4" s="23"/>
      <c r="H4" s="23"/>
      <c r="I4" s="17">
        <v>30</v>
      </c>
      <c r="J4" s="17" t="s">
        <v>348</v>
      </c>
    </row>
    <row r="5" spans="1:11" ht="45" customHeight="1">
      <c r="A5" s="15">
        <v>2</v>
      </c>
      <c r="B5" s="16" t="s">
        <v>62</v>
      </c>
      <c r="C5" s="17">
        <v>1200</v>
      </c>
      <c r="D5" s="17">
        <f>C5*4</f>
        <v>4800</v>
      </c>
      <c r="E5" s="23"/>
      <c r="F5" s="23"/>
      <c r="G5" s="23"/>
      <c r="H5" s="23"/>
      <c r="I5" s="17">
        <v>15</v>
      </c>
      <c r="J5" s="17" t="s">
        <v>348</v>
      </c>
    </row>
    <row r="6" spans="1:11" ht="45" customHeight="1">
      <c r="A6" s="15">
        <v>3</v>
      </c>
      <c r="B6" s="16" t="s">
        <v>63</v>
      </c>
      <c r="C6" s="17">
        <v>1100</v>
      </c>
      <c r="D6" s="17">
        <f>C6*4</f>
        <v>4400</v>
      </c>
      <c r="E6" s="23"/>
      <c r="F6" s="23"/>
      <c r="G6" s="23"/>
      <c r="H6" s="23"/>
      <c r="I6" s="17">
        <v>15</v>
      </c>
      <c r="J6" s="17" t="s">
        <v>348</v>
      </c>
    </row>
    <row r="7" spans="1:11" ht="45" customHeight="1">
      <c r="A7" s="15">
        <v>4</v>
      </c>
      <c r="B7" s="16" t="s">
        <v>64</v>
      </c>
      <c r="C7" s="17">
        <v>300</v>
      </c>
      <c r="D7" s="17">
        <f t="shared" ref="D7:D16" si="0">C7*4</f>
        <v>1200</v>
      </c>
      <c r="E7" s="23"/>
      <c r="F7" s="23"/>
      <c r="G7" s="23"/>
      <c r="H7" s="23"/>
      <c r="I7" s="17">
        <v>10</v>
      </c>
      <c r="J7" s="17" t="s">
        <v>347</v>
      </c>
    </row>
    <row r="8" spans="1:11" ht="45" customHeight="1">
      <c r="A8" s="15">
        <v>5</v>
      </c>
      <c r="B8" s="16" t="s">
        <v>65</v>
      </c>
      <c r="C8" s="17">
        <v>20</v>
      </c>
      <c r="D8" s="17">
        <f t="shared" si="0"/>
        <v>80</v>
      </c>
      <c r="E8" s="23"/>
      <c r="F8" s="23"/>
      <c r="G8" s="23"/>
      <c r="H8" s="23"/>
      <c r="I8" s="17">
        <v>2</v>
      </c>
      <c r="J8" s="17" t="s">
        <v>346</v>
      </c>
    </row>
    <row r="9" spans="1:11" ht="45" customHeight="1">
      <c r="A9" s="15">
        <v>6</v>
      </c>
      <c r="B9" s="16" t="s">
        <v>66</v>
      </c>
      <c r="C9" s="17">
        <v>40</v>
      </c>
      <c r="D9" s="17">
        <f t="shared" si="0"/>
        <v>160</v>
      </c>
      <c r="E9" s="23"/>
      <c r="F9" s="23"/>
      <c r="G9" s="23"/>
      <c r="H9" s="23"/>
      <c r="I9" s="17">
        <v>2</v>
      </c>
      <c r="J9" s="17" t="s">
        <v>346</v>
      </c>
    </row>
    <row r="10" spans="1:11" ht="45" customHeight="1">
      <c r="A10" s="15">
        <v>7</v>
      </c>
      <c r="B10" s="16" t="s">
        <v>67</v>
      </c>
      <c r="C10" s="17">
        <v>40</v>
      </c>
      <c r="D10" s="17">
        <f t="shared" si="0"/>
        <v>160</v>
      </c>
      <c r="E10" s="23"/>
      <c r="F10" s="23"/>
      <c r="G10" s="23"/>
      <c r="H10" s="23"/>
      <c r="I10" s="17">
        <v>2</v>
      </c>
      <c r="J10" s="17" t="s">
        <v>346</v>
      </c>
    </row>
    <row r="11" spans="1:11" ht="45" customHeight="1">
      <c r="A11" s="15">
        <v>8</v>
      </c>
      <c r="B11" s="16" t="s">
        <v>68</v>
      </c>
      <c r="C11" s="17">
        <v>400</v>
      </c>
      <c r="D11" s="17">
        <f t="shared" si="0"/>
        <v>1600</v>
      </c>
      <c r="E11" s="23"/>
      <c r="F11" s="23"/>
      <c r="G11" s="23"/>
      <c r="H11" s="23"/>
      <c r="I11" s="17">
        <v>15</v>
      </c>
      <c r="J11" s="17" t="s">
        <v>347</v>
      </c>
    </row>
    <row r="12" spans="1:11" ht="45" customHeight="1">
      <c r="A12" s="15">
        <v>9</v>
      </c>
      <c r="B12" s="16" t="s">
        <v>69</v>
      </c>
      <c r="C12" s="17">
        <v>400</v>
      </c>
      <c r="D12" s="17">
        <f t="shared" si="0"/>
        <v>1600</v>
      </c>
      <c r="E12" s="23"/>
      <c r="F12" s="23"/>
      <c r="G12" s="23"/>
      <c r="H12" s="23"/>
      <c r="I12" s="17">
        <v>15</v>
      </c>
      <c r="J12" s="17" t="s">
        <v>347</v>
      </c>
    </row>
    <row r="13" spans="1:11" ht="45" customHeight="1">
      <c r="A13" s="15">
        <v>10</v>
      </c>
      <c r="B13" s="16" t="s">
        <v>70</v>
      </c>
      <c r="C13" s="17">
        <v>600</v>
      </c>
      <c r="D13" s="17">
        <f t="shared" si="0"/>
        <v>2400</v>
      </c>
      <c r="E13" s="23"/>
      <c r="F13" s="23"/>
      <c r="G13" s="23"/>
      <c r="H13" s="23"/>
      <c r="I13" s="17">
        <v>15</v>
      </c>
      <c r="J13" s="17" t="s">
        <v>347</v>
      </c>
    </row>
    <row r="14" spans="1:11" ht="45" customHeight="1">
      <c r="A14" s="15">
        <v>11</v>
      </c>
      <c r="B14" s="16" t="s">
        <v>71</v>
      </c>
      <c r="C14" s="17">
        <v>250</v>
      </c>
      <c r="D14" s="17">
        <f t="shared" si="0"/>
        <v>1000</v>
      </c>
      <c r="E14" s="23"/>
      <c r="F14" s="23"/>
      <c r="G14" s="23"/>
      <c r="H14" s="23"/>
      <c r="I14" s="17">
        <f>C14/52</f>
        <v>4.8076923076923075</v>
      </c>
      <c r="J14" s="17" t="s">
        <v>347</v>
      </c>
    </row>
    <row r="15" spans="1:11" ht="45" customHeight="1">
      <c r="A15" s="15">
        <v>12</v>
      </c>
      <c r="B15" s="16" t="s">
        <v>72</v>
      </c>
      <c r="C15" s="17">
        <v>60</v>
      </c>
      <c r="D15" s="17">
        <f t="shared" si="0"/>
        <v>240</v>
      </c>
      <c r="E15" s="23"/>
      <c r="F15" s="23"/>
      <c r="G15" s="23"/>
      <c r="H15" s="23"/>
      <c r="I15" s="17">
        <v>2</v>
      </c>
      <c r="J15" s="17" t="s">
        <v>346</v>
      </c>
    </row>
    <row r="16" spans="1:11" ht="45" customHeight="1" thickBot="1">
      <c r="A16" s="15">
        <v>13</v>
      </c>
      <c r="B16" s="16" t="s">
        <v>73</v>
      </c>
      <c r="C16" s="17">
        <v>60</v>
      </c>
      <c r="D16" s="17">
        <f t="shared" si="0"/>
        <v>240</v>
      </c>
      <c r="E16" s="23"/>
      <c r="F16" s="23"/>
      <c r="G16" s="23"/>
      <c r="H16" s="23"/>
      <c r="I16" s="17">
        <v>2</v>
      </c>
      <c r="J16" s="17" t="s">
        <v>346</v>
      </c>
    </row>
    <row r="17" spans="1:10" ht="16.2" thickBot="1">
      <c r="A17" s="18" t="s">
        <v>15</v>
      </c>
      <c r="B17" s="19"/>
      <c r="C17" s="19"/>
      <c r="D17" s="19"/>
      <c r="E17" s="8"/>
      <c r="F17" s="20"/>
      <c r="G17" s="24"/>
      <c r="H17" s="25"/>
      <c r="I17" s="19"/>
      <c r="J17" s="19"/>
    </row>
    <row r="18" spans="1:10" ht="16.2" thickBot="1"/>
    <row r="19" spans="1:10" ht="16.2" thickBot="1">
      <c r="C19" s="6" t="s">
        <v>13</v>
      </c>
      <c r="D19" s="7" t="s">
        <v>14</v>
      </c>
    </row>
    <row r="20" spans="1:10" ht="16.2" thickBot="1">
      <c r="A20" s="39" t="s">
        <v>74</v>
      </c>
      <c r="B20" s="40"/>
      <c r="C20" s="26"/>
      <c r="D20" s="27"/>
    </row>
    <row r="21" spans="1:10" ht="16.2" thickBot="1">
      <c r="A21" s="39" t="s">
        <v>75</v>
      </c>
      <c r="B21" s="40"/>
      <c r="C21" s="26"/>
      <c r="D21" s="27"/>
    </row>
    <row r="22" spans="1:10" ht="16.2" thickBot="1">
      <c r="A22" s="39" t="s">
        <v>76</v>
      </c>
      <c r="B22" s="40"/>
      <c r="C22" s="26"/>
      <c r="D22" s="27"/>
    </row>
    <row r="23" spans="1:10" ht="16.2" thickBot="1">
      <c r="A23" s="39" t="s">
        <v>77</v>
      </c>
      <c r="B23" s="40"/>
      <c r="C23" s="26"/>
      <c r="D23" s="27"/>
    </row>
    <row r="24" spans="1:10" ht="16.2" thickBot="1">
      <c r="A24" s="21" t="s">
        <v>78</v>
      </c>
      <c r="B24" s="22"/>
      <c r="C24" s="26"/>
      <c r="D24" s="27"/>
    </row>
    <row r="25" spans="1:10" ht="16.2" thickBot="1">
      <c r="A25" s="21" t="s">
        <v>79</v>
      </c>
      <c r="B25" s="22"/>
      <c r="C25" s="26"/>
      <c r="D25" s="27"/>
    </row>
    <row r="26" spans="1:10" ht="16.2" thickBot="1">
      <c r="A26" s="21" t="s">
        <v>80</v>
      </c>
      <c r="B26" s="22"/>
      <c r="C26" s="26"/>
      <c r="D26" s="27"/>
    </row>
    <row r="27" spans="1:10" ht="16.2" thickBot="1">
      <c r="A27" s="21" t="s">
        <v>81</v>
      </c>
      <c r="B27" s="22"/>
      <c r="C27" s="26"/>
      <c r="D27" s="27"/>
    </row>
    <row r="28" spans="1:10" ht="16.2" thickBot="1">
      <c r="A28" s="21" t="s">
        <v>82</v>
      </c>
      <c r="B28" s="22"/>
      <c r="C28" s="26"/>
      <c r="D28" s="27"/>
    </row>
    <row r="29" spans="1:10" ht="16.2" thickBot="1">
      <c r="A29" s="21" t="s">
        <v>83</v>
      </c>
      <c r="B29" s="22"/>
      <c r="C29" s="26"/>
      <c r="D29" s="27"/>
    </row>
    <row r="30" spans="1:10" ht="16.2" thickBot="1">
      <c r="A30" s="21" t="s">
        <v>84</v>
      </c>
      <c r="B30" s="22"/>
      <c r="C30" s="26"/>
      <c r="D30" s="27"/>
    </row>
    <row r="31" spans="1:10" ht="16.2" thickBot="1">
      <c r="A31" s="21" t="s">
        <v>85</v>
      </c>
      <c r="B31" s="22"/>
      <c r="C31" s="26"/>
      <c r="D31" s="27"/>
    </row>
    <row r="32" spans="1:10" ht="16.2" thickBot="1">
      <c r="A32" s="21" t="s">
        <v>86</v>
      </c>
      <c r="B32" s="22"/>
      <c r="C32" s="26"/>
      <c r="D32" s="27"/>
    </row>
    <row r="33" spans="1:9" ht="16.2" thickBot="1">
      <c r="H33"/>
      <c r="I33"/>
    </row>
    <row r="34" spans="1:9" ht="78.599999999999994" thickBot="1">
      <c r="A34" s="12" t="s">
        <v>2</v>
      </c>
      <c r="B34" s="43" t="s">
        <v>3</v>
      </c>
      <c r="C34" s="44"/>
      <c r="D34" s="13" t="s">
        <v>12</v>
      </c>
      <c r="E34" s="13" t="s">
        <v>4</v>
      </c>
      <c r="F34" s="14" t="s">
        <v>5</v>
      </c>
      <c r="G34" s="12" t="s">
        <v>6</v>
      </c>
      <c r="H34" s="14" t="s">
        <v>7</v>
      </c>
      <c r="I34" s="12" t="s">
        <v>8</v>
      </c>
    </row>
    <row r="35" spans="1:9">
      <c r="A35" s="28" t="s">
        <v>87</v>
      </c>
      <c r="B35" s="37"/>
      <c r="C35" s="38"/>
      <c r="D35" s="37"/>
      <c r="E35" s="38"/>
      <c r="F35" s="37"/>
      <c r="G35" s="38"/>
      <c r="H35" s="37"/>
      <c r="I35" s="38"/>
    </row>
    <row r="36" spans="1:9">
      <c r="A36" s="29" t="s">
        <v>9</v>
      </c>
      <c r="B36" s="41"/>
      <c r="C36" s="42"/>
      <c r="D36" s="29"/>
      <c r="E36" s="29"/>
      <c r="F36" s="29"/>
      <c r="G36" s="29"/>
      <c r="H36" s="29"/>
      <c r="I36" s="29"/>
    </row>
    <row r="37" spans="1:9">
      <c r="A37" s="29" t="s">
        <v>10</v>
      </c>
      <c r="B37" s="41"/>
      <c r="C37" s="42"/>
      <c r="D37" s="29"/>
      <c r="E37" s="29"/>
      <c r="F37" s="29"/>
      <c r="G37" s="29"/>
      <c r="H37" s="29"/>
      <c r="I37" s="29"/>
    </row>
    <row r="38" spans="1:9">
      <c r="A38" s="29" t="s">
        <v>11</v>
      </c>
      <c r="B38" s="41"/>
      <c r="C38" s="42"/>
      <c r="D38" s="29"/>
      <c r="E38" s="29"/>
      <c r="F38" s="29"/>
      <c r="G38" s="29"/>
      <c r="H38" s="29"/>
      <c r="I38" s="29"/>
    </row>
    <row r="39" spans="1:9" ht="16.2" thickBot="1">
      <c r="A39" s="30"/>
      <c r="B39" s="35"/>
      <c r="C39" s="36"/>
      <c r="D39" s="30"/>
      <c r="E39" s="30"/>
      <c r="F39" s="30"/>
      <c r="G39" s="30"/>
      <c r="H39" s="30"/>
      <c r="I39" s="30"/>
    </row>
    <row r="40" spans="1:9" ht="31.2">
      <c r="A40" s="31" t="s">
        <v>88</v>
      </c>
      <c r="B40" s="37"/>
      <c r="C40" s="38"/>
      <c r="D40" s="37"/>
      <c r="E40" s="38"/>
      <c r="F40" s="37"/>
      <c r="G40" s="38"/>
      <c r="H40" s="37"/>
      <c r="I40" s="38"/>
    </row>
    <row r="41" spans="1:9">
      <c r="A41" s="29" t="s">
        <v>9</v>
      </c>
      <c r="B41" s="35"/>
      <c r="C41" s="36"/>
      <c r="D41" s="30"/>
      <c r="E41" s="30"/>
      <c r="F41" s="30"/>
      <c r="G41" s="30"/>
      <c r="H41" s="30"/>
      <c r="I41" s="30"/>
    </row>
    <row r="42" spans="1:9">
      <c r="A42" s="29" t="s">
        <v>10</v>
      </c>
      <c r="B42" s="35"/>
      <c r="C42" s="36"/>
      <c r="D42" s="30"/>
      <c r="E42" s="30"/>
      <c r="F42" s="30"/>
      <c r="G42" s="30"/>
      <c r="H42" s="30"/>
      <c r="I42" s="30"/>
    </row>
    <row r="43" spans="1:9">
      <c r="A43" s="29" t="s">
        <v>11</v>
      </c>
      <c r="B43" s="35"/>
      <c r="C43" s="36"/>
      <c r="D43" s="30"/>
      <c r="E43" s="30"/>
      <c r="F43" s="30"/>
      <c r="G43" s="30"/>
      <c r="H43" s="30"/>
      <c r="I43" s="30"/>
    </row>
    <row r="44" spans="1:9" ht="16.2" thickBot="1">
      <c r="A44" s="30"/>
      <c r="B44" s="35"/>
      <c r="C44" s="36"/>
      <c r="D44" s="30"/>
      <c r="E44" s="30"/>
      <c r="F44" s="30"/>
      <c r="G44" s="30"/>
      <c r="H44" s="30"/>
      <c r="I44" s="30"/>
    </row>
    <row r="45" spans="1:9" ht="31.2">
      <c r="A45" s="31" t="s">
        <v>89</v>
      </c>
      <c r="B45" s="37"/>
      <c r="C45" s="38"/>
      <c r="D45" s="37"/>
      <c r="E45" s="38"/>
      <c r="F45" s="37"/>
      <c r="G45" s="38"/>
      <c r="H45" s="37"/>
      <c r="I45" s="38"/>
    </row>
    <row r="46" spans="1:9">
      <c r="A46" s="29" t="s">
        <v>9</v>
      </c>
      <c r="B46" s="35"/>
      <c r="C46" s="36"/>
      <c r="D46" s="30"/>
      <c r="E46" s="30"/>
      <c r="F46" s="30"/>
      <c r="G46" s="30"/>
      <c r="H46" s="30"/>
      <c r="I46" s="30"/>
    </row>
    <row r="47" spans="1:9">
      <c r="A47" s="29" t="s">
        <v>10</v>
      </c>
      <c r="B47" s="35"/>
      <c r="C47" s="36"/>
      <c r="D47" s="30"/>
      <c r="E47" s="30"/>
      <c r="F47" s="30"/>
      <c r="G47" s="30"/>
      <c r="H47" s="30"/>
      <c r="I47" s="30"/>
    </row>
    <row r="48" spans="1:9">
      <c r="A48" s="29" t="s">
        <v>11</v>
      </c>
      <c r="B48" s="35"/>
      <c r="C48" s="36"/>
      <c r="D48" s="30"/>
      <c r="E48" s="30"/>
      <c r="F48" s="30"/>
      <c r="G48" s="30"/>
      <c r="H48" s="30"/>
      <c r="I48" s="30"/>
    </row>
    <row r="49" spans="1:9" ht="16.2" thickBot="1">
      <c r="A49" s="30"/>
      <c r="B49" s="35"/>
      <c r="C49" s="36"/>
      <c r="D49" s="30"/>
      <c r="E49" s="30"/>
      <c r="F49" s="30"/>
      <c r="G49" s="30"/>
      <c r="H49" s="30"/>
      <c r="I49" s="30"/>
    </row>
    <row r="50" spans="1:9">
      <c r="A50" s="28" t="s">
        <v>90</v>
      </c>
      <c r="B50" s="37"/>
      <c r="C50" s="38"/>
      <c r="D50" s="37"/>
      <c r="E50" s="38"/>
      <c r="F50" s="37"/>
      <c r="G50" s="38"/>
      <c r="H50" s="37"/>
      <c r="I50" s="38"/>
    </row>
    <row r="51" spans="1:9">
      <c r="A51" s="29" t="s">
        <v>9</v>
      </c>
      <c r="B51" s="35"/>
      <c r="C51" s="36"/>
      <c r="D51" s="30"/>
      <c r="E51" s="30"/>
      <c r="F51" s="30"/>
      <c r="G51" s="30"/>
      <c r="H51" s="30"/>
      <c r="I51" s="30"/>
    </row>
    <row r="52" spans="1:9">
      <c r="A52" s="29" t="s">
        <v>10</v>
      </c>
      <c r="B52" s="35"/>
      <c r="C52" s="36"/>
      <c r="D52" s="30"/>
      <c r="E52" s="30"/>
      <c r="F52" s="30"/>
      <c r="G52" s="30"/>
      <c r="H52" s="30"/>
      <c r="I52" s="30"/>
    </row>
    <row r="53" spans="1:9">
      <c r="A53" s="29" t="s">
        <v>11</v>
      </c>
      <c r="B53" s="35"/>
      <c r="C53" s="36"/>
      <c r="D53" s="30"/>
      <c r="E53" s="30"/>
      <c r="F53" s="30"/>
      <c r="G53" s="30"/>
      <c r="H53" s="30"/>
      <c r="I53" s="30"/>
    </row>
    <row r="54" spans="1:9" ht="16.2" thickBot="1">
      <c r="A54" s="30"/>
      <c r="B54" s="35"/>
      <c r="C54" s="36"/>
      <c r="D54" s="30"/>
      <c r="E54" s="30"/>
      <c r="F54" s="30"/>
      <c r="G54" s="30"/>
      <c r="H54" s="30"/>
      <c r="I54" s="30"/>
    </row>
    <row r="55" spans="1:9">
      <c r="A55" s="28" t="s">
        <v>91</v>
      </c>
      <c r="B55" s="37"/>
      <c r="C55" s="38"/>
      <c r="D55" s="37"/>
      <c r="E55" s="38"/>
      <c r="F55" s="37"/>
      <c r="G55" s="38"/>
      <c r="H55" s="37"/>
      <c r="I55" s="38"/>
    </row>
    <row r="56" spans="1:9">
      <c r="A56" s="29" t="s">
        <v>9</v>
      </c>
      <c r="B56" s="35"/>
      <c r="C56" s="36"/>
      <c r="D56" s="30"/>
      <c r="E56" s="30"/>
      <c r="F56" s="30"/>
      <c r="G56" s="30"/>
      <c r="H56" s="30"/>
      <c r="I56" s="30"/>
    </row>
    <row r="57" spans="1:9">
      <c r="A57" s="29" t="s">
        <v>10</v>
      </c>
      <c r="B57" s="35"/>
      <c r="C57" s="36"/>
      <c r="D57" s="30"/>
      <c r="E57" s="30"/>
      <c r="F57" s="30"/>
      <c r="G57" s="30"/>
      <c r="H57" s="30"/>
      <c r="I57" s="30"/>
    </row>
    <row r="58" spans="1:9">
      <c r="A58" s="29" t="s">
        <v>11</v>
      </c>
      <c r="B58" s="35"/>
      <c r="C58" s="36"/>
      <c r="D58" s="30"/>
      <c r="E58" s="30"/>
      <c r="F58" s="30"/>
      <c r="G58" s="30"/>
      <c r="H58" s="30"/>
      <c r="I58" s="30"/>
    </row>
    <row r="59" spans="1:9" ht="16.2" thickBot="1">
      <c r="A59" s="30"/>
      <c r="B59" s="35"/>
      <c r="C59" s="36"/>
      <c r="D59" s="30"/>
      <c r="E59" s="30"/>
      <c r="F59" s="30"/>
      <c r="G59" s="30"/>
      <c r="H59" s="30"/>
      <c r="I59" s="30"/>
    </row>
    <row r="60" spans="1:9">
      <c r="A60" s="31" t="s">
        <v>92</v>
      </c>
      <c r="B60" s="37"/>
      <c r="C60" s="38"/>
      <c r="D60" s="37"/>
      <c r="E60" s="38"/>
      <c r="F60" s="37"/>
      <c r="G60" s="38"/>
      <c r="H60" s="37"/>
      <c r="I60" s="38"/>
    </row>
    <row r="61" spans="1:9">
      <c r="A61" s="29" t="s">
        <v>9</v>
      </c>
      <c r="B61" s="35"/>
      <c r="C61" s="36"/>
      <c r="D61" s="30"/>
      <c r="E61" s="30"/>
      <c r="F61" s="30"/>
      <c r="G61" s="30"/>
      <c r="H61" s="30"/>
      <c r="I61" s="30"/>
    </row>
    <row r="62" spans="1:9">
      <c r="A62" s="29" t="s">
        <v>10</v>
      </c>
      <c r="B62" s="35"/>
      <c r="C62" s="36"/>
      <c r="D62" s="30"/>
      <c r="E62" s="30"/>
      <c r="F62" s="30"/>
      <c r="G62" s="30"/>
      <c r="H62" s="30"/>
      <c r="I62" s="30"/>
    </row>
    <row r="63" spans="1:9">
      <c r="A63" s="29" t="s">
        <v>11</v>
      </c>
      <c r="B63" s="35"/>
      <c r="C63" s="36"/>
      <c r="D63" s="30"/>
      <c r="E63" s="30"/>
      <c r="F63" s="30"/>
      <c r="G63" s="30"/>
      <c r="H63" s="30"/>
      <c r="I63" s="30"/>
    </row>
    <row r="64" spans="1:9" ht="16.2" thickBot="1">
      <c r="A64" s="30"/>
      <c r="B64" s="35"/>
      <c r="C64" s="36"/>
      <c r="D64" s="30"/>
      <c r="E64" s="30"/>
      <c r="F64" s="30"/>
      <c r="G64" s="30"/>
      <c r="H64" s="30"/>
      <c r="I64" s="30"/>
    </row>
    <row r="65" spans="1:9" ht="31.2">
      <c r="A65" s="31" t="s">
        <v>93</v>
      </c>
      <c r="B65" s="37"/>
      <c r="C65" s="38"/>
      <c r="D65" s="37"/>
      <c r="E65" s="38"/>
      <c r="F65" s="37"/>
      <c r="G65" s="38"/>
      <c r="H65" s="37"/>
      <c r="I65" s="38"/>
    </row>
    <row r="66" spans="1:9">
      <c r="A66" s="29" t="s">
        <v>9</v>
      </c>
      <c r="B66" s="35"/>
      <c r="C66" s="36"/>
      <c r="D66" s="30"/>
      <c r="E66" s="30"/>
      <c r="F66" s="30"/>
      <c r="G66" s="30"/>
      <c r="H66" s="30"/>
      <c r="I66" s="30"/>
    </row>
    <row r="67" spans="1:9">
      <c r="A67" s="29" t="s">
        <v>10</v>
      </c>
      <c r="B67" s="35"/>
      <c r="C67" s="36"/>
      <c r="D67" s="30"/>
      <c r="E67" s="30"/>
      <c r="F67" s="30"/>
      <c r="G67" s="30"/>
      <c r="H67" s="30"/>
      <c r="I67" s="30"/>
    </row>
    <row r="68" spans="1:9">
      <c r="A68" s="29" t="s">
        <v>11</v>
      </c>
      <c r="B68" s="35"/>
      <c r="C68" s="36"/>
      <c r="D68" s="30"/>
      <c r="E68" s="30"/>
      <c r="F68" s="30"/>
      <c r="G68" s="30"/>
      <c r="H68" s="30"/>
      <c r="I68" s="30"/>
    </row>
    <row r="69" spans="1:9" ht="16.2" thickBot="1">
      <c r="A69" s="30"/>
      <c r="B69" s="35"/>
      <c r="C69" s="36"/>
      <c r="D69" s="30"/>
      <c r="E69" s="30"/>
      <c r="F69" s="30"/>
      <c r="G69" s="30"/>
      <c r="H69" s="30"/>
      <c r="I69" s="30"/>
    </row>
    <row r="70" spans="1:9">
      <c r="A70" s="31" t="s">
        <v>94</v>
      </c>
      <c r="B70" s="37"/>
      <c r="C70" s="38"/>
      <c r="D70" s="37"/>
      <c r="E70" s="38"/>
      <c r="F70" s="37"/>
      <c r="G70" s="38"/>
      <c r="H70" s="37"/>
      <c r="I70" s="38"/>
    </row>
    <row r="71" spans="1:9">
      <c r="A71" s="29" t="s">
        <v>9</v>
      </c>
      <c r="B71" s="35"/>
      <c r="C71" s="36"/>
      <c r="D71" s="30"/>
      <c r="E71" s="30"/>
      <c r="F71" s="30"/>
      <c r="G71" s="30"/>
      <c r="H71" s="30"/>
      <c r="I71" s="30"/>
    </row>
    <row r="72" spans="1:9">
      <c r="A72" s="29" t="s">
        <v>10</v>
      </c>
      <c r="B72" s="35"/>
      <c r="C72" s="36"/>
      <c r="D72" s="30"/>
      <c r="E72" s="30"/>
      <c r="F72" s="30"/>
      <c r="G72" s="30"/>
      <c r="H72" s="30"/>
      <c r="I72" s="30"/>
    </row>
    <row r="73" spans="1:9">
      <c r="A73" s="29" t="s">
        <v>11</v>
      </c>
      <c r="B73" s="35"/>
      <c r="C73" s="36"/>
      <c r="D73" s="30"/>
      <c r="E73" s="30"/>
      <c r="F73" s="30"/>
      <c r="G73" s="30"/>
      <c r="H73" s="30"/>
      <c r="I73" s="30"/>
    </row>
    <row r="74" spans="1:9" ht="16.2" thickBot="1">
      <c r="A74" s="30"/>
      <c r="B74" s="35"/>
      <c r="C74" s="36"/>
      <c r="D74" s="30"/>
      <c r="E74" s="30"/>
      <c r="F74" s="30"/>
      <c r="G74" s="30"/>
      <c r="H74" s="30"/>
      <c r="I74" s="30"/>
    </row>
    <row r="75" spans="1:9">
      <c r="A75" s="28" t="s">
        <v>95</v>
      </c>
      <c r="B75" s="37"/>
      <c r="C75" s="38"/>
      <c r="D75" s="37"/>
      <c r="E75" s="38"/>
      <c r="F75" s="37"/>
      <c r="G75" s="38"/>
      <c r="H75" s="37"/>
      <c r="I75" s="38"/>
    </row>
    <row r="76" spans="1:9">
      <c r="A76" s="29" t="s">
        <v>9</v>
      </c>
      <c r="B76" s="35"/>
      <c r="C76" s="36"/>
      <c r="D76" s="30"/>
      <c r="E76" s="30"/>
      <c r="F76" s="30"/>
      <c r="G76" s="30"/>
      <c r="H76" s="30"/>
      <c r="I76" s="30"/>
    </row>
    <row r="77" spans="1:9">
      <c r="A77" s="29" t="s">
        <v>10</v>
      </c>
      <c r="B77" s="35"/>
      <c r="C77" s="36"/>
      <c r="D77" s="30"/>
      <c r="E77" s="30"/>
      <c r="F77" s="30"/>
      <c r="G77" s="30"/>
      <c r="H77" s="30"/>
      <c r="I77" s="30"/>
    </row>
    <row r="78" spans="1:9">
      <c r="A78" s="29" t="s">
        <v>11</v>
      </c>
      <c r="B78" s="35"/>
      <c r="C78" s="36"/>
      <c r="D78" s="30"/>
      <c r="E78" s="30"/>
      <c r="F78" s="30"/>
      <c r="G78" s="30"/>
      <c r="H78" s="30"/>
      <c r="I78" s="30"/>
    </row>
    <row r="79" spans="1:9" ht="16.2" thickBot="1">
      <c r="A79" s="30"/>
      <c r="B79" s="35"/>
      <c r="C79" s="36"/>
      <c r="D79" s="30"/>
      <c r="E79" s="30"/>
      <c r="F79" s="30"/>
      <c r="G79" s="30"/>
      <c r="H79" s="30"/>
      <c r="I79" s="30"/>
    </row>
    <row r="80" spans="1:9">
      <c r="A80" s="28" t="s">
        <v>96</v>
      </c>
      <c r="B80" s="37"/>
      <c r="C80" s="38"/>
      <c r="D80" s="37"/>
      <c r="E80" s="38"/>
      <c r="F80" s="37"/>
      <c r="G80" s="38"/>
      <c r="H80" s="37"/>
      <c r="I80" s="38"/>
    </row>
    <row r="81" spans="1:9">
      <c r="A81" s="29" t="s">
        <v>9</v>
      </c>
      <c r="B81" s="35"/>
      <c r="C81" s="36"/>
      <c r="D81" s="30"/>
      <c r="E81" s="30"/>
      <c r="F81" s="30"/>
      <c r="G81" s="30"/>
      <c r="H81" s="30"/>
      <c r="I81" s="30"/>
    </row>
    <row r="82" spans="1:9">
      <c r="A82" s="29" t="s">
        <v>10</v>
      </c>
      <c r="B82" s="35"/>
      <c r="C82" s="36"/>
      <c r="D82" s="30"/>
      <c r="E82" s="30"/>
      <c r="F82" s="30"/>
      <c r="G82" s="30"/>
      <c r="H82" s="30"/>
      <c r="I82" s="30"/>
    </row>
    <row r="83" spans="1:9">
      <c r="A83" s="29" t="s">
        <v>11</v>
      </c>
      <c r="B83" s="35"/>
      <c r="C83" s="36"/>
      <c r="D83" s="30"/>
      <c r="E83" s="30"/>
      <c r="F83" s="30"/>
      <c r="G83" s="30"/>
      <c r="H83" s="30"/>
      <c r="I83" s="30"/>
    </row>
    <row r="84" spans="1:9" ht="16.2" thickBot="1">
      <c r="A84" s="30"/>
      <c r="B84" s="35"/>
      <c r="C84" s="36"/>
      <c r="D84" s="30"/>
      <c r="E84" s="30"/>
      <c r="F84" s="30"/>
      <c r="G84" s="30"/>
      <c r="H84" s="30"/>
      <c r="I84" s="30"/>
    </row>
    <row r="85" spans="1:9">
      <c r="A85" s="28" t="s">
        <v>97</v>
      </c>
      <c r="B85" s="37"/>
      <c r="C85" s="38"/>
      <c r="D85" s="37"/>
      <c r="E85" s="38"/>
      <c r="F85" s="37"/>
      <c r="G85" s="38"/>
      <c r="H85" s="37"/>
      <c r="I85" s="38"/>
    </row>
    <row r="86" spans="1:9">
      <c r="A86" s="29" t="s">
        <v>9</v>
      </c>
      <c r="B86" s="35"/>
      <c r="C86" s="36"/>
      <c r="D86" s="30"/>
      <c r="E86" s="30"/>
      <c r="F86" s="30"/>
      <c r="G86" s="30"/>
      <c r="H86" s="30"/>
      <c r="I86" s="30"/>
    </row>
    <row r="87" spans="1:9">
      <c r="A87" s="29" t="s">
        <v>10</v>
      </c>
      <c r="B87" s="35"/>
      <c r="C87" s="36"/>
      <c r="D87" s="30"/>
      <c r="E87" s="30"/>
      <c r="F87" s="30"/>
      <c r="G87" s="30"/>
      <c r="H87" s="30"/>
      <c r="I87" s="30"/>
    </row>
    <row r="88" spans="1:9">
      <c r="A88" s="29" t="s">
        <v>11</v>
      </c>
      <c r="B88" s="35"/>
      <c r="C88" s="36"/>
      <c r="D88" s="30"/>
      <c r="E88" s="30"/>
      <c r="F88" s="30"/>
      <c r="G88" s="30"/>
      <c r="H88" s="30"/>
      <c r="I88" s="30"/>
    </row>
    <row r="89" spans="1:9" ht="16.2" thickBot="1">
      <c r="A89" s="30"/>
      <c r="B89" s="35"/>
      <c r="C89" s="36"/>
      <c r="D89" s="30"/>
      <c r="E89" s="30"/>
      <c r="F89" s="30"/>
      <c r="G89" s="30"/>
      <c r="H89" s="30"/>
      <c r="I89" s="30"/>
    </row>
    <row r="90" spans="1:9" ht="31.2">
      <c r="A90" s="31" t="s">
        <v>98</v>
      </c>
      <c r="B90" s="37"/>
      <c r="C90" s="38"/>
      <c r="D90" s="37"/>
      <c r="E90" s="38"/>
      <c r="F90" s="37"/>
      <c r="G90" s="38"/>
      <c r="H90" s="37"/>
      <c r="I90" s="38"/>
    </row>
    <row r="91" spans="1:9">
      <c r="A91" s="29" t="s">
        <v>9</v>
      </c>
      <c r="B91" s="35"/>
      <c r="C91" s="36"/>
      <c r="D91" s="30"/>
      <c r="E91" s="30"/>
      <c r="F91" s="30"/>
      <c r="G91" s="30"/>
      <c r="H91" s="30"/>
      <c r="I91" s="30"/>
    </row>
    <row r="92" spans="1:9">
      <c r="A92" s="29" t="s">
        <v>10</v>
      </c>
      <c r="B92" s="35"/>
      <c r="C92" s="36"/>
      <c r="D92" s="30"/>
      <c r="E92" s="30"/>
      <c r="F92" s="30"/>
      <c r="G92" s="30"/>
      <c r="H92" s="30"/>
      <c r="I92" s="30"/>
    </row>
    <row r="93" spans="1:9">
      <c r="A93" s="29" t="s">
        <v>11</v>
      </c>
      <c r="B93" s="35"/>
      <c r="C93" s="36"/>
      <c r="D93" s="30"/>
      <c r="E93" s="30"/>
      <c r="F93" s="30"/>
      <c r="G93" s="30"/>
      <c r="H93" s="30"/>
      <c r="I93" s="30"/>
    </row>
    <row r="94" spans="1:9" ht="16.2" thickBot="1">
      <c r="A94" s="30"/>
      <c r="B94" s="35"/>
      <c r="C94" s="36"/>
      <c r="D94" s="30"/>
      <c r="E94" s="30"/>
      <c r="F94" s="30"/>
      <c r="G94" s="30"/>
      <c r="H94" s="30"/>
      <c r="I94" s="30"/>
    </row>
    <row r="95" spans="1:9" ht="31.2">
      <c r="A95" s="31" t="s">
        <v>99</v>
      </c>
      <c r="B95" s="37"/>
      <c r="C95" s="38"/>
      <c r="D95" s="37"/>
      <c r="E95" s="38"/>
      <c r="F95" s="37"/>
      <c r="G95" s="38"/>
      <c r="H95" s="37"/>
      <c r="I95" s="38"/>
    </row>
    <row r="96" spans="1:9">
      <c r="A96" s="29" t="s">
        <v>9</v>
      </c>
      <c r="B96" s="35"/>
      <c r="C96" s="36"/>
      <c r="D96" s="30"/>
      <c r="E96" s="30"/>
      <c r="F96" s="30"/>
      <c r="G96" s="30"/>
      <c r="H96" s="30"/>
      <c r="I96" s="30"/>
    </row>
    <row r="97" spans="1:9">
      <c r="A97" s="29" t="s">
        <v>10</v>
      </c>
      <c r="B97" s="35"/>
      <c r="C97" s="36"/>
      <c r="D97" s="30"/>
      <c r="E97" s="30"/>
      <c r="F97" s="30"/>
      <c r="G97" s="30"/>
      <c r="H97" s="30"/>
      <c r="I97" s="30"/>
    </row>
    <row r="98" spans="1:9">
      <c r="A98" s="29" t="s">
        <v>11</v>
      </c>
      <c r="B98" s="35"/>
      <c r="C98" s="36"/>
      <c r="D98" s="30"/>
      <c r="E98" s="30"/>
      <c r="F98" s="30"/>
      <c r="G98" s="30"/>
      <c r="H98" s="30"/>
      <c r="I98" s="30"/>
    </row>
    <row r="99" spans="1:9">
      <c r="A99" s="30"/>
      <c r="B99" s="35"/>
      <c r="C99" s="36"/>
      <c r="D99" s="30"/>
      <c r="E99" s="30"/>
      <c r="F99" s="30"/>
      <c r="G99" s="30"/>
      <c r="H99" s="30"/>
      <c r="I99" s="30"/>
    </row>
  </sheetData>
  <mergeCells count="109">
    <mergeCell ref="F40:G40"/>
    <mergeCell ref="H40:I40"/>
    <mergeCell ref="B35:C35"/>
    <mergeCell ref="D35:E35"/>
    <mergeCell ref="F35:G35"/>
    <mergeCell ref="H35:I35"/>
    <mergeCell ref="B36:C36"/>
    <mergeCell ref="B37:C37"/>
    <mergeCell ref="A20:B20"/>
    <mergeCell ref="A21:B21"/>
    <mergeCell ref="A22:B22"/>
    <mergeCell ref="A23:B23"/>
    <mergeCell ref="B34:C34"/>
    <mergeCell ref="B41:C41"/>
    <mergeCell ref="B42:C42"/>
    <mergeCell ref="B43:C43"/>
    <mergeCell ref="B44:C44"/>
    <mergeCell ref="B45:C45"/>
    <mergeCell ref="D45:E45"/>
    <mergeCell ref="B38:C38"/>
    <mergeCell ref="B39:C39"/>
    <mergeCell ref="B40:C40"/>
    <mergeCell ref="D40:E40"/>
    <mergeCell ref="F55:G55"/>
    <mergeCell ref="H55:I55"/>
    <mergeCell ref="B50:C50"/>
    <mergeCell ref="D50:E50"/>
    <mergeCell ref="F50:G50"/>
    <mergeCell ref="H50:I50"/>
    <mergeCell ref="B51:C51"/>
    <mergeCell ref="B52:C52"/>
    <mergeCell ref="F45:G45"/>
    <mergeCell ref="H45:I45"/>
    <mergeCell ref="B46:C46"/>
    <mergeCell ref="B47:C47"/>
    <mergeCell ref="B48:C48"/>
    <mergeCell ref="B49:C49"/>
    <mergeCell ref="B56:C56"/>
    <mergeCell ref="B57:C57"/>
    <mergeCell ref="B58:C58"/>
    <mergeCell ref="B59:C59"/>
    <mergeCell ref="B60:C60"/>
    <mergeCell ref="D60:E60"/>
    <mergeCell ref="B53:C53"/>
    <mergeCell ref="B54:C54"/>
    <mergeCell ref="B55:C55"/>
    <mergeCell ref="D55:E55"/>
    <mergeCell ref="F70:G70"/>
    <mergeCell ref="H70:I70"/>
    <mergeCell ref="B65:C65"/>
    <mergeCell ref="D65:E65"/>
    <mergeCell ref="F65:G65"/>
    <mergeCell ref="H65:I65"/>
    <mergeCell ref="B66:C66"/>
    <mergeCell ref="B67:C67"/>
    <mergeCell ref="F60:G60"/>
    <mergeCell ref="H60:I60"/>
    <mergeCell ref="B61:C61"/>
    <mergeCell ref="B62:C62"/>
    <mergeCell ref="B63:C63"/>
    <mergeCell ref="B64:C64"/>
    <mergeCell ref="B71:C71"/>
    <mergeCell ref="B72:C72"/>
    <mergeCell ref="B73:C73"/>
    <mergeCell ref="B74:C74"/>
    <mergeCell ref="B75:C75"/>
    <mergeCell ref="D75:E75"/>
    <mergeCell ref="B68:C68"/>
    <mergeCell ref="B69:C69"/>
    <mergeCell ref="B70:C70"/>
    <mergeCell ref="D70:E70"/>
    <mergeCell ref="F85:G85"/>
    <mergeCell ref="H85:I85"/>
    <mergeCell ref="B80:C80"/>
    <mergeCell ref="D80:E80"/>
    <mergeCell ref="F80:G80"/>
    <mergeCell ref="H80:I80"/>
    <mergeCell ref="B81:C81"/>
    <mergeCell ref="B82:C82"/>
    <mergeCell ref="F75:G75"/>
    <mergeCell ref="H75:I75"/>
    <mergeCell ref="B76:C76"/>
    <mergeCell ref="B77:C77"/>
    <mergeCell ref="B78:C78"/>
    <mergeCell ref="B79:C79"/>
    <mergeCell ref="B86:C86"/>
    <mergeCell ref="B87:C87"/>
    <mergeCell ref="B88:C88"/>
    <mergeCell ref="B89:C89"/>
    <mergeCell ref="B90:C90"/>
    <mergeCell ref="D90:E90"/>
    <mergeCell ref="B83:C83"/>
    <mergeCell ref="B84:C84"/>
    <mergeCell ref="B85:C85"/>
    <mergeCell ref="D85:E85"/>
    <mergeCell ref="B98:C98"/>
    <mergeCell ref="B99:C99"/>
    <mergeCell ref="B95:C95"/>
    <mergeCell ref="D95:E95"/>
    <mergeCell ref="F95:G95"/>
    <mergeCell ref="H95:I95"/>
    <mergeCell ref="B96:C96"/>
    <mergeCell ref="B97:C97"/>
    <mergeCell ref="F90:G90"/>
    <mergeCell ref="H90:I90"/>
    <mergeCell ref="B91:C91"/>
    <mergeCell ref="B92:C92"/>
    <mergeCell ref="B93:C93"/>
    <mergeCell ref="B94:C94"/>
  </mergeCells>
  <pageMargins left="0.7" right="0.7" top="0.78740157499999996" bottom="0.78740157499999996" header="0.3" footer="0.3"/>
  <pageSetup paperSize="9" scale="34" fitToWidth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914F7-37DC-4467-B5F2-5206B3415348}">
  <sheetPr>
    <pageSetUpPr fitToPage="1"/>
  </sheetPr>
  <dimension ref="A1:L50"/>
  <sheetViews>
    <sheetView zoomScale="80" zoomScaleNormal="80" workbookViewId="0">
      <selection activeCell="B3" sqref="B3"/>
    </sheetView>
  </sheetViews>
  <sheetFormatPr defaultColWidth="9.109375" defaultRowHeight="15.6"/>
  <cols>
    <col min="1" max="1" width="33.44140625" style="2" customWidth="1"/>
    <col min="2" max="2" width="36.6640625" style="2" customWidth="1"/>
    <col min="3" max="3" width="16.44140625" style="2" customWidth="1"/>
    <col min="4" max="4" width="16.109375" style="2" customWidth="1"/>
    <col min="5" max="5" width="17.44140625" style="2" customWidth="1"/>
    <col min="6" max="6" width="18.44140625" style="2" customWidth="1"/>
    <col min="7" max="7" width="21.109375" style="2" customWidth="1"/>
    <col min="8" max="8" width="19.44140625" style="2" customWidth="1"/>
    <col min="9" max="9" width="14.44140625" style="2" customWidth="1"/>
    <col min="10" max="10" width="16.44140625" style="2" customWidth="1"/>
    <col min="11" max="12" width="15" style="2" customWidth="1"/>
    <col min="13" max="16384" width="9.109375" style="2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600000000000001" thickBot="1">
      <c r="A2" s="4" t="s">
        <v>119</v>
      </c>
      <c r="B2" s="5"/>
      <c r="C2" s="3"/>
      <c r="D2" s="3"/>
      <c r="E2" s="32" t="s">
        <v>352</v>
      </c>
      <c r="F2" s="3"/>
      <c r="G2" s="3"/>
      <c r="H2" s="3"/>
      <c r="I2" s="3"/>
      <c r="J2" s="3"/>
    </row>
    <row r="3" spans="1:12" s="1" customFormat="1" ht="40.200000000000003" thickBot="1">
      <c r="A3" s="9" t="s">
        <v>0</v>
      </c>
      <c r="B3" s="10" t="s">
        <v>1</v>
      </c>
      <c r="C3" s="10" t="s">
        <v>18</v>
      </c>
      <c r="D3" s="10" t="s">
        <v>349</v>
      </c>
      <c r="E3" s="10" t="s">
        <v>17</v>
      </c>
      <c r="F3" s="10" t="s">
        <v>16</v>
      </c>
      <c r="G3" s="10" t="s">
        <v>350</v>
      </c>
      <c r="H3" s="11" t="s">
        <v>351</v>
      </c>
      <c r="I3" s="10" t="s">
        <v>344</v>
      </c>
      <c r="J3" s="10" t="s">
        <v>345</v>
      </c>
    </row>
    <row r="4" spans="1:12" ht="45" customHeight="1">
      <c r="A4" s="15">
        <v>1</v>
      </c>
      <c r="B4" s="16" t="s">
        <v>100</v>
      </c>
      <c r="C4" s="17">
        <v>220</v>
      </c>
      <c r="D4" s="17">
        <f t="shared" ref="D4:D9" si="0">C4*4</f>
        <v>880</v>
      </c>
      <c r="E4" s="23"/>
      <c r="F4" s="23"/>
      <c r="G4" s="23"/>
      <c r="H4" s="23"/>
      <c r="I4" s="17">
        <v>5</v>
      </c>
      <c r="J4" s="17" t="s">
        <v>347</v>
      </c>
    </row>
    <row r="5" spans="1:12" ht="45" customHeight="1">
      <c r="A5" s="15">
        <v>2</v>
      </c>
      <c r="B5" s="16" t="s">
        <v>101</v>
      </c>
      <c r="C5" s="17">
        <v>100</v>
      </c>
      <c r="D5" s="17">
        <f t="shared" si="0"/>
        <v>400</v>
      </c>
      <c r="E5" s="23"/>
      <c r="F5" s="23"/>
      <c r="G5" s="23"/>
      <c r="H5" s="23"/>
      <c r="I5" s="17">
        <v>3</v>
      </c>
      <c r="J5" s="17" t="s">
        <v>347</v>
      </c>
    </row>
    <row r="6" spans="1:12" ht="45" customHeight="1">
      <c r="A6" s="15">
        <v>3</v>
      </c>
      <c r="B6" s="16" t="s">
        <v>102</v>
      </c>
      <c r="C6" s="17">
        <v>60</v>
      </c>
      <c r="D6" s="17">
        <f t="shared" si="0"/>
        <v>240</v>
      </c>
      <c r="E6" s="23"/>
      <c r="F6" s="23"/>
      <c r="G6" s="23"/>
      <c r="H6" s="23"/>
      <c r="I6" s="17">
        <v>2</v>
      </c>
      <c r="J6" s="17" t="s">
        <v>347</v>
      </c>
    </row>
    <row r="7" spans="1:12" ht="45" customHeight="1">
      <c r="A7" s="15">
        <v>4</v>
      </c>
      <c r="B7" s="16" t="s">
        <v>103</v>
      </c>
      <c r="C7" s="17">
        <v>100</v>
      </c>
      <c r="D7" s="17">
        <f t="shared" si="0"/>
        <v>400</v>
      </c>
      <c r="E7" s="23"/>
      <c r="F7" s="23"/>
      <c r="G7" s="23"/>
      <c r="H7" s="23"/>
      <c r="I7" s="17">
        <v>3</v>
      </c>
      <c r="J7" s="17" t="s">
        <v>347</v>
      </c>
    </row>
    <row r="8" spans="1:12" ht="45" customHeight="1">
      <c r="A8" s="15">
        <v>5</v>
      </c>
      <c r="B8" s="16" t="s">
        <v>104</v>
      </c>
      <c r="C8" s="17">
        <v>50</v>
      </c>
      <c r="D8" s="17">
        <f t="shared" si="0"/>
        <v>200</v>
      </c>
      <c r="E8" s="23"/>
      <c r="F8" s="23"/>
      <c r="G8" s="23"/>
      <c r="H8" s="23"/>
      <c r="I8" s="17">
        <v>2</v>
      </c>
      <c r="J8" s="17" t="s">
        <v>347</v>
      </c>
    </row>
    <row r="9" spans="1:12" ht="45" customHeight="1" thickBot="1">
      <c r="A9" s="15">
        <v>6</v>
      </c>
      <c r="B9" s="16" t="s">
        <v>105</v>
      </c>
      <c r="C9" s="17">
        <v>20</v>
      </c>
      <c r="D9" s="17">
        <f t="shared" si="0"/>
        <v>80</v>
      </c>
      <c r="E9" s="23"/>
      <c r="F9" s="23"/>
      <c r="G9" s="23"/>
      <c r="H9" s="23"/>
      <c r="I9" s="17">
        <v>2</v>
      </c>
      <c r="J9" s="17" t="s">
        <v>347</v>
      </c>
    </row>
    <row r="10" spans="1:12" ht="16.2" thickBot="1">
      <c r="A10" s="18" t="s">
        <v>15</v>
      </c>
      <c r="B10" s="19"/>
      <c r="C10" s="19"/>
      <c r="D10" s="19"/>
      <c r="E10" s="8"/>
      <c r="F10" s="20"/>
      <c r="G10" s="24"/>
      <c r="H10" s="25"/>
      <c r="I10" s="19"/>
      <c r="J10" s="19"/>
    </row>
    <row r="11" spans="1:12" ht="16.2" thickBot="1"/>
    <row r="12" spans="1:12" ht="16.2" thickBot="1">
      <c r="C12" s="6" t="s">
        <v>13</v>
      </c>
      <c r="D12" s="7" t="s">
        <v>14</v>
      </c>
    </row>
    <row r="13" spans="1:12" ht="16.2" thickBot="1">
      <c r="A13" s="39" t="s">
        <v>111</v>
      </c>
      <c r="B13" s="40"/>
      <c r="C13" s="26"/>
      <c r="D13" s="27"/>
    </row>
    <row r="14" spans="1:12" ht="16.2" thickBot="1">
      <c r="A14" s="39" t="s">
        <v>110</v>
      </c>
      <c r="B14" s="40"/>
      <c r="C14" s="26"/>
      <c r="D14" s="27"/>
    </row>
    <row r="15" spans="1:12" ht="16.2" thickBot="1">
      <c r="A15" s="39" t="s">
        <v>109</v>
      </c>
      <c r="B15" s="40"/>
      <c r="C15" s="26"/>
      <c r="D15" s="27"/>
    </row>
    <row r="16" spans="1:12" ht="16.2" thickBot="1">
      <c r="A16" s="39" t="s">
        <v>108</v>
      </c>
      <c r="B16" s="40"/>
      <c r="C16" s="26"/>
      <c r="D16" s="27"/>
    </row>
    <row r="17" spans="1:9" ht="16.2" thickBot="1">
      <c r="A17" s="21" t="s">
        <v>107</v>
      </c>
      <c r="B17" s="22"/>
      <c r="C17" s="26"/>
      <c r="D17" s="27"/>
    </row>
    <row r="18" spans="1:9" ht="16.2" thickBot="1">
      <c r="A18" s="21" t="s">
        <v>106</v>
      </c>
      <c r="B18" s="22"/>
      <c r="C18" s="26"/>
      <c r="D18" s="27"/>
    </row>
    <row r="19" spans="1:9" ht="16.2" thickBot="1">
      <c r="H19"/>
      <c r="I19"/>
    </row>
    <row r="20" spans="1:9" ht="78.599999999999994" thickBot="1">
      <c r="A20" s="12" t="s">
        <v>2</v>
      </c>
      <c r="B20" s="43" t="s">
        <v>3</v>
      </c>
      <c r="C20" s="44"/>
      <c r="D20" s="13" t="s">
        <v>12</v>
      </c>
      <c r="E20" s="13" t="s">
        <v>4</v>
      </c>
      <c r="F20" s="14" t="s">
        <v>5</v>
      </c>
      <c r="G20" s="12" t="s">
        <v>6</v>
      </c>
      <c r="H20" s="14" t="s">
        <v>7</v>
      </c>
      <c r="I20" s="12" t="s">
        <v>8</v>
      </c>
    </row>
    <row r="21" spans="1:9">
      <c r="A21" s="28" t="s">
        <v>112</v>
      </c>
      <c r="B21" s="37"/>
      <c r="C21" s="38"/>
      <c r="D21" s="37"/>
      <c r="E21" s="38"/>
      <c r="F21" s="37"/>
      <c r="G21" s="38"/>
      <c r="H21" s="37"/>
      <c r="I21" s="38"/>
    </row>
    <row r="22" spans="1:9">
      <c r="A22" s="29" t="s">
        <v>9</v>
      </c>
      <c r="B22" s="41"/>
      <c r="C22" s="42"/>
      <c r="D22" s="29"/>
      <c r="E22" s="29"/>
      <c r="F22" s="29"/>
      <c r="G22" s="29"/>
      <c r="H22" s="29"/>
      <c r="I22" s="29"/>
    </row>
    <row r="23" spans="1:9">
      <c r="A23" s="29" t="s">
        <v>10</v>
      </c>
      <c r="B23" s="41"/>
      <c r="C23" s="42"/>
      <c r="D23" s="29"/>
      <c r="E23" s="29"/>
      <c r="F23" s="29"/>
      <c r="G23" s="29"/>
      <c r="H23" s="29"/>
      <c r="I23" s="29"/>
    </row>
    <row r="24" spans="1:9">
      <c r="A24" s="29" t="s">
        <v>11</v>
      </c>
      <c r="B24" s="41"/>
      <c r="C24" s="42"/>
      <c r="D24" s="29"/>
      <c r="E24" s="29"/>
      <c r="F24" s="29"/>
      <c r="G24" s="29"/>
      <c r="H24" s="29"/>
      <c r="I24" s="29"/>
    </row>
    <row r="25" spans="1:9" ht="16.2" thickBot="1">
      <c r="A25" s="30"/>
      <c r="B25" s="35"/>
      <c r="C25" s="36"/>
      <c r="D25" s="30"/>
      <c r="E25" s="30"/>
      <c r="F25" s="30"/>
      <c r="G25" s="30"/>
      <c r="H25" s="30"/>
      <c r="I25" s="30"/>
    </row>
    <row r="26" spans="1:9">
      <c r="A26" s="31" t="s">
        <v>113</v>
      </c>
      <c r="B26" s="37"/>
      <c r="C26" s="38"/>
      <c r="D26" s="37"/>
      <c r="E26" s="38"/>
      <c r="F26" s="37"/>
      <c r="G26" s="38"/>
      <c r="H26" s="37"/>
      <c r="I26" s="38"/>
    </row>
    <row r="27" spans="1:9">
      <c r="A27" s="29" t="s">
        <v>9</v>
      </c>
      <c r="B27" s="35"/>
      <c r="C27" s="36"/>
      <c r="D27" s="30"/>
      <c r="E27" s="30"/>
      <c r="F27" s="30"/>
      <c r="G27" s="30"/>
      <c r="H27" s="30"/>
      <c r="I27" s="30"/>
    </row>
    <row r="28" spans="1:9">
      <c r="A28" s="29" t="s">
        <v>10</v>
      </c>
      <c r="B28" s="35"/>
      <c r="C28" s="36"/>
      <c r="D28" s="30"/>
      <c r="E28" s="30"/>
      <c r="F28" s="30"/>
      <c r="G28" s="30"/>
      <c r="H28" s="30"/>
      <c r="I28" s="30"/>
    </row>
    <row r="29" spans="1:9">
      <c r="A29" s="29" t="s">
        <v>11</v>
      </c>
      <c r="B29" s="35"/>
      <c r="C29" s="36"/>
      <c r="D29" s="30"/>
      <c r="E29" s="30"/>
      <c r="F29" s="30"/>
      <c r="G29" s="30"/>
      <c r="H29" s="30"/>
      <c r="I29" s="30"/>
    </row>
    <row r="30" spans="1:9" ht="16.2" thickBot="1">
      <c r="A30" s="30"/>
      <c r="B30" s="35"/>
      <c r="C30" s="36"/>
      <c r="D30" s="30"/>
      <c r="E30" s="30"/>
      <c r="F30" s="30"/>
      <c r="G30" s="30"/>
      <c r="H30" s="30"/>
      <c r="I30" s="30"/>
    </row>
    <row r="31" spans="1:9">
      <c r="A31" s="31" t="s">
        <v>114</v>
      </c>
      <c r="B31" s="37"/>
      <c r="C31" s="38"/>
      <c r="D31" s="37"/>
      <c r="E31" s="38"/>
      <c r="F31" s="37"/>
      <c r="G31" s="38"/>
      <c r="H31" s="37"/>
      <c r="I31" s="38"/>
    </row>
    <row r="32" spans="1:9">
      <c r="A32" s="29" t="s">
        <v>9</v>
      </c>
      <c r="B32" s="35"/>
      <c r="C32" s="36"/>
      <c r="D32" s="30"/>
      <c r="E32" s="30"/>
      <c r="F32" s="30"/>
      <c r="G32" s="30"/>
      <c r="H32" s="30"/>
      <c r="I32" s="30"/>
    </row>
    <row r="33" spans="1:9">
      <c r="A33" s="29" t="s">
        <v>10</v>
      </c>
      <c r="B33" s="35"/>
      <c r="C33" s="36"/>
      <c r="D33" s="30"/>
      <c r="E33" s="30"/>
      <c r="F33" s="30"/>
      <c r="G33" s="30"/>
      <c r="H33" s="30"/>
      <c r="I33" s="30"/>
    </row>
    <row r="34" spans="1:9">
      <c r="A34" s="29" t="s">
        <v>11</v>
      </c>
      <c r="B34" s="35"/>
      <c r="C34" s="36"/>
      <c r="D34" s="30"/>
      <c r="E34" s="30"/>
      <c r="F34" s="30"/>
      <c r="G34" s="30"/>
      <c r="H34" s="30"/>
      <c r="I34" s="30"/>
    </row>
    <row r="35" spans="1:9" ht="16.2" thickBot="1">
      <c r="A35" s="30"/>
      <c r="B35" s="35"/>
      <c r="C35" s="36"/>
      <c r="D35" s="30"/>
      <c r="E35" s="30"/>
      <c r="F35" s="30"/>
      <c r="G35" s="30"/>
      <c r="H35" s="30"/>
      <c r="I35" s="30"/>
    </row>
    <row r="36" spans="1:9">
      <c r="A36" s="28" t="s">
        <v>115</v>
      </c>
      <c r="B36" s="37"/>
      <c r="C36" s="38"/>
      <c r="D36" s="37"/>
      <c r="E36" s="38"/>
      <c r="F36" s="37"/>
      <c r="G36" s="38"/>
      <c r="H36" s="37"/>
      <c r="I36" s="38"/>
    </row>
    <row r="37" spans="1:9">
      <c r="A37" s="29" t="s">
        <v>9</v>
      </c>
      <c r="B37" s="35"/>
      <c r="C37" s="36"/>
      <c r="D37" s="30"/>
      <c r="E37" s="30"/>
      <c r="F37" s="30"/>
      <c r="G37" s="30"/>
      <c r="H37" s="30"/>
      <c r="I37" s="30"/>
    </row>
    <row r="38" spans="1:9">
      <c r="A38" s="29" t="s">
        <v>10</v>
      </c>
      <c r="B38" s="35"/>
      <c r="C38" s="36"/>
      <c r="D38" s="30"/>
      <c r="E38" s="30"/>
      <c r="F38" s="30"/>
      <c r="G38" s="30"/>
      <c r="H38" s="30"/>
      <c r="I38" s="30"/>
    </row>
    <row r="39" spans="1:9">
      <c r="A39" s="29" t="s">
        <v>11</v>
      </c>
      <c r="B39" s="35"/>
      <c r="C39" s="36"/>
      <c r="D39" s="30"/>
      <c r="E39" s="30"/>
      <c r="F39" s="30"/>
      <c r="G39" s="30"/>
      <c r="H39" s="30"/>
      <c r="I39" s="30"/>
    </row>
    <row r="40" spans="1:9" ht="16.2" thickBot="1">
      <c r="A40" s="30"/>
      <c r="B40" s="35"/>
      <c r="C40" s="36"/>
      <c r="D40" s="30"/>
      <c r="E40" s="30"/>
      <c r="F40" s="30"/>
      <c r="G40" s="30"/>
      <c r="H40" s="30"/>
      <c r="I40" s="30"/>
    </row>
    <row r="41" spans="1:9">
      <c r="A41" s="28" t="s">
        <v>116</v>
      </c>
      <c r="B41" s="37"/>
      <c r="C41" s="38"/>
      <c r="D41" s="37"/>
      <c r="E41" s="38"/>
      <c r="F41" s="37"/>
      <c r="G41" s="38"/>
      <c r="H41" s="37"/>
      <c r="I41" s="38"/>
    </row>
    <row r="42" spans="1:9">
      <c r="A42" s="29" t="s">
        <v>9</v>
      </c>
      <c r="B42" s="35"/>
      <c r="C42" s="36"/>
      <c r="D42" s="30"/>
      <c r="E42" s="30"/>
      <c r="F42" s="30"/>
      <c r="G42" s="30"/>
      <c r="H42" s="30"/>
      <c r="I42" s="30"/>
    </row>
    <row r="43" spans="1:9">
      <c r="A43" s="29" t="s">
        <v>10</v>
      </c>
      <c r="B43" s="35"/>
      <c r="C43" s="36"/>
      <c r="D43" s="30"/>
      <c r="E43" s="30"/>
      <c r="F43" s="30"/>
      <c r="G43" s="30"/>
      <c r="H43" s="30"/>
      <c r="I43" s="30"/>
    </row>
    <row r="44" spans="1:9">
      <c r="A44" s="29" t="s">
        <v>11</v>
      </c>
      <c r="B44" s="35"/>
      <c r="C44" s="36"/>
      <c r="D44" s="30"/>
      <c r="E44" s="30"/>
      <c r="F44" s="30"/>
      <c r="G44" s="30"/>
      <c r="H44" s="30"/>
      <c r="I44" s="30"/>
    </row>
    <row r="45" spans="1:9" ht="16.2" thickBot="1">
      <c r="A45" s="30"/>
      <c r="B45" s="35"/>
      <c r="C45" s="36"/>
      <c r="D45" s="30"/>
      <c r="E45" s="30"/>
      <c r="F45" s="30"/>
      <c r="G45" s="30"/>
      <c r="H45" s="30"/>
      <c r="I45" s="30"/>
    </row>
    <row r="46" spans="1:9">
      <c r="A46" s="31" t="s">
        <v>117</v>
      </c>
      <c r="B46" s="37"/>
      <c r="C46" s="38"/>
      <c r="D46" s="37"/>
      <c r="E46" s="38"/>
      <c r="F46" s="37"/>
      <c r="G46" s="38"/>
      <c r="H46" s="37"/>
      <c r="I46" s="38"/>
    </row>
    <row r="47" spans="1:9">
      <c r="A47" s="29" t="s">
        <v>9</v>
      </c>
      <c r="B47" s="35"/>
      <c r="C47" s="36"/>
      <c r="D47" s="30"/>
      <c r="E47" s="30"/>
      <c r="F47" s="30"/>
      <c r="G47" s="30"/>
      <c r="H47" s="30"/>
      <c r="I47" s="30"/>
    </row>
    <row r="48" spans="1:9">
      <c r="A48" s="29" t="s">
        <v>10</v>
      </c>
      <c r="B48" s="35"/>
      <c r="C48" s="36"/>
      <c r="D48" s="30"/>
      <c r="E48" s="30"/>
      <c r="F48" s="30"/>
      <c r="G48" s="30"/>
      <c r="H48" s="30"/>
      <c r="I48" s="30"/>
    </row>
    <row r="49" spans="1:9">
      <c r="A49" s="29" t="s">
        <v>11</v>
      </c>
      <c r="B49" s="35"/>
      <c r="C49" s="36"/>
      <c r="D49" s="30"/>
      <c r="E49" s="30"/>
      <c r="F49" s="30"/>
      <c r="G49" s="30"/>
      <c r="H49" s="30"/>
      <c r="I49" s="30"/>
    </row>
    <row r="50" spans="1:9">
      <c r="A50" s="30"/>
      <c r="B50" s="35"/>
      <c r="C50" s="36"/>
      <c r="D50" s="30"/>
      <c r="E50" s="30"/>
      <c r="F50" s="30"/>
      <c r="G50" s="30"/>
      <c r="H50" s="30"/>
      <c r="I50" s="30"/>
    </row>
  </sheetData>
  <mergeCells count="53">
    <mergeCell ref="A13:B13"/>
    <mergeCell ref="A14:B14"/>
    <mergeCell ref="A15:B15"/>
    <mergeCell ref="A16:B16"/>
    <mergeCell ref="B20:C20"/>
    <mergeCell ref="B27:C27"/>
    <mergeCell ref="D21:E21"/>
    <mergeCell ref="F21:G21"/>
    <mergeCell ref="H21:I21"/>
    <mergeCell ref="B22:C22"/>
    <mergeCell ref="B23:C23"/>
    <mergeCell ref="B24:C24"/>
    <mergeCell ref="B21:C21"/>
    <mergeCell ref="B25:C25"/>
    <mergeCell ref="B26:C26"/>
    <mergeCell ref="D26:E26"/>
    <mergeCell ref="F26:G26"/>
    <mergeCell ref="H26:I26"/>
    <mergeCell ref="B36:C36"/>
    <mergeCell ref="D36:E36"/>
    <mergeCell ref="F36:G36"/>
    <mergeCell ref="H36:I36"/>
    <mergeCell ref="B28:C28"/>
    <mergeCell ref="B29:C29"/>
    <mergeCell ref="B30:C30"/>
    <mergeCell ref="B31:C31"/>
    <mergeCell ref="D31:E31"/>
    <mergeCell ref="F31:G31"/>
    <mergeCell ref="H31:I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H46:I46"/>
    <mergeCell ref="B47:C47"/>
    <mergeCell ref="B48:C48"/>
    <mergeCell ref="F41:G41"/>
    <mergeCell ref="H41:I41"/>
    <mergeCell ref="B42:C42"/>
    <mergeCell ref="B43:C43"/>
    <mergeCell ref="B44:C44"/>
    <mergeCell ref="B45:C45"/>
    <mergeCell ref="D41:E41"/>
    <mergeCell ref="B49:C49"/>
    <mergeCell ref="B50:C50"/>
    <mergeCell ref="B46:C46"/>
    <mergeCell ref="D46:E46"/>
    <mergeCell ref="F46:G46"/>
  </mergeCells>
  <pageMargins left="0.7" right="0.7" top="0.78740157499999996" bottom="0.78740157499999996" header="0.3" footer="0.3"/>
  <pageSetup paperSize="9" scale="36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8264-5028-4641-967C-1021A532C99C}">
  <sheetPr>
    <pageSetUpPr fitToPage="1"/>
  </sheetPr>
  <dimension ref="A1:AD244"/>
  <sheetViews>
    <sheetView tabSelected="1" topLeftCell="A220" zoomScale="80" zoomScaleNormal="80" workbookViewId="0">
      <selection activeCell="F245" sqref="F245"/>
    </sheetView>
  </sheetViews>
  <sheetFormatPr defaultColWidth="9.109375" defaultRowHeight="15.6"/>
  <cols>
    <col min="1" max="1" width="43.6640625" style="2" customWidth="1"/>
    <col min="2" max="2" width="36.6640625" style="2" customWidth="1"/>
    <col min="3" max="4" width="16.44140625" style="2" customWidth="1"/>
    <col min="5" max="5" width="17.44140625" style="2" customWidth="1"/>
    <col min="6" max="6" width="41.33203125" style="2" customWidth="1"/>
    <col min="7" max="7" width="21.109375" style="2" customWidth="1"/>
    <col min="8" max="8" width="19.44140625" style="2" customWidth="1"/>
    <col min="9" max="9" width="14.44140625" style="2" customWidth="1"/>
    <col min="10" max="10" width="14.33203125" style="2" customWidth="1"/>
    <col min="11" max="11" width="12.88671875" style="2" customWidth="1"/>
    <col min="12" max="16384" width="9.109375" style="2"/>
  </cols>
  <sheetData>
    <row r="1" spans="1:30">
      <c r="A1" s="1"/>
      <c r="B1" s="1"/>
      <c r="C1" s="1"/>
      <c r="D1" s="1"/>
      <c r="E1" s="1"/>
      <c r="F1" s="1"/>
      <c r="G1" s="1"/>
      <c r="H1" s="1"/>
    </row>
    <row r="2" spans="1:30" ht="18.600000000000001" thickBot="1">
      <c r="A2" s="4" t="s">
        <v>343</v>
      </c>
      <c r="B2" s="5"/>
      <c r="C2" s="3"/>
      <c r="D2" s="3"/>
      <c r="E2" s="32" t="s">
        <v>352</v>
      </c>
      <c r="F2" s="3"/>
      <c r="G2" s="3"/>
      <c r="H2" s="3"/>
    </row>
    <row r="3" spans="1:30" s="1" customFormat="1" ht="40.200000000000003" thickBot="1">
      <c r="A3" s="9" t="s">
        <v>0</v>
      </c>
      <c r="B3" s="10" t="s">
        <v>1</v>
      </c>
      <c r="C3" s="10" t="s">
        <v>18</v>
      </c>
      <c r="D3" s="10" t="s">
        <v>340</v>
      </c>
      <c r="E3" s="10" t="s">
        <v>17</v>
      </c>
      <c r="F3" s="10" t="s">
        <v>16</v>
      </c>
      <c r="G3" s="10" t="s">
        <v>341</v>
      </c>
      <c r="H3" s="11" t="s">
        <v>342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45" customHeight="1">
      <c r="A4" s="15">
        <v>1</v>
      </c>
      <c r="B4" s="16" t="s">
        <v>121</v>
      </c>
      <c r="C4" s="17">
        <v>150</v>
      </c>
      <c r="D4" s="17">
        <f>C4*3</f>
        <v>450</v>
      </c>
      <c r="E4" s="23"/>
      <c r="F4" s="23"/>
      <c r="G4" s="23"/>
      <c r="H4" s="23"/>
      <c r="J4" s="45" t="s">
        <v>354</v>
      </c>
    </row>
    <row r="5" spans="1:30" ht="45" customHeight="1">
      <c r="A5" s="15">
        <v>2</v>
      </c>
      <c r="B5" s="16" t="s">
        <v>122</v>
      </c>
      <c r="C5" s="17">
        <v>260</v>
      </c>
      <c r="D5" s="17">
        <f>C5*3</f>
        <v>780</v>
      </c>
      <c r="E5" s="23"/>
      <c r="F5" s="23"/>
      <c r="G5" s="23"/>
      <c r="H5" s="23"/>
    </row>
    <row r="6" spans="1:30" ht="45" customHeight="1">
      <c r="A6" s="15">
        <v>3</v>
      </c>
      <c r="B6" s="16" t="s">
        <v>123</v>
      </c>
      <c r="C6" s="17">
        <v>1250</v>
      </c>
      <c r="D6" s="17">
        <f>C6*3</f>
        <v>3750</v>
      </c>
      <c r="E6" s="23"/>
      <c r="F6" s="23"/>
      <c r="G6" s="23"/>
      <c r="H6" s="23"/>
    </row>
    <row r="7" spans="1:30" ht="45" customHeight="1">
      <c r="A7" s="15">
        <v>4</v>
      </c>
      <c r="B7" s="16" t="s">
        <v>130</v>
      </c>
      <c r="C7" s="17">
        <v>600</v>
      </c>
      <c r="D7" s="17">
        <f t="shared" ref="D7:D70" si="0">C7*3</f>
        <v>1800</v>
      </c>
      <c r="E7" s="23"/>
      <c r="F7" s="23"/>
      <c r="G7" s="23"/>
      <c r="H7" s="23"/>
    </row>
    <row r="8" spans="1:30" ht="45" customHeight="1">
      <c r="A8" s="15">
        <v>5</v>
      </c>
      <c r="B8" s="16" t="s">
        <v>232</v>
      </c>
      <c r="C8" s="17">
        <v>300</v>
      </c>
      <c r="D8" s="17">
        <f t="shared" si="0"/>
        <v>900</v>
      </c>
      <c r="E8" s="23"/>
      <c r="F8" s="23"/>
      <c r="G8" s="23"/>
      <c r="H8" s="23"/>
    </row>
    <row r="9" spans="1:30" ht="45" customHeight="1">
      <c r="A9" s="15">
        <v>6</v>
      </c>
      <c r="B9" s="16" t="s">
        <v>131</v>
      </c>
      <c r="C9" s="17">
        <v>300</v>
      </c>
      <c r="D9" s="17">
        <f t="shared" si="0"/>
        <v>900</v>
      </c>
      <c r="E9" s="23"/>
      <c r="F9" s="23"/>
      <c r="G9" s="23"/>
      <c r="H9" s="23"/>
    </row>
    <row r="10" spans="1:30" ht="45" customHeight="1">
      <c r="A10" s="15">
        <v>7</v>
      </c>
      <c r="B10" s="16" t="s">
        <v>132</v>
      </c>
      <c r="C10" s="17">
        <v>300</v>
      </c>
      <c r="D10" s="17">
        <f t="shared" si="0"/>
        <v>900</v>
      </c>
      <c r="E10" s="23"/>
      <c r="F10" s="23"/>
      <c r="G10" s="23"/>
      <c r="H10" s="23"/>
    </row>
    <row r="11" spans="1:30" ht="45" customHeight="1">
      <c r="A11" s="15">
        <v>8</v>
      </c>
      <c r="B11" s="16" t="s">
        <v>133</v>
      </c>
      <c r="C11" s="17">
        <v>300</v>
      </c>
      <c r="D11" s="17">
        <f t="shared" si="0"/>
        <v>900</v>
      </c>
      <c r="E11" s="23"/>
      <c r="F11" s="23"/>
      <c r="G11" s="23"/>
      <c r="H11" s="23"/>
    </row>
    <row r="12" spans="1:30" ht="45" customHeight="1">
      <c r="A12" s="15">
        <v>9</v>
      </c>
      <c r="B12" s="16" t="s">
        <v>134</v>
      </c>
      <c r="C12" s="17">
        <v>300</v>
      </c>
      <c r="D12" s="17">
        <f t="shared" si="0"/>
        <v>900</v>
      </c>
      <c r="E12" s="23"/>
      <c r="F12" s="23"/>
      <c r="G12" s="23"/>
      <c r="H12" s="23"/>
    </row>
    <row r="13" spans="1:30" ht="45" customHeight="1">
      <c r="A13" s="15">
        <v>10</v>
      </c>
      <c r="B13" s="16" t="s">
        <v>135</v>
      </c>
      <c r="C13" s="17">
        <v>300</v>
      </c>
      <c r="D13" s="17">
        <f t="shared" si="0"/>
        <v>900</v>
      </c>
      <c r="E13" s="23"/>
      <c r="F13" s="23"/>
      <c r="G13" s="23"/>
      <c r="H13" s="23"/>
    </row>
    <row r="14" spans="1:30" ht="45" customHeight="1">
      <c r="A14" s="15">
        <v>11</v>
      </c>
      <c r="B14" s="16" t="s">
        <v>136</v>
      </c>
      <c r="C14" s="17">
        <v>300</v>
      </c>
      <c r="D14" s="17">
        <f t="shared" si="0"/>
        <v>900</v>
      </c>
      <c r="E14" s="23"/>
      <c r="F14" s="23"/>
      <c r="G14" s="23"/>
      <c r="H14" s="23"/>
    </row>
    <row r="15" spans="1:30" ht="45" customHeight="1">
      <c r="A15" s="15">
        <v>12</v>
      </c>
      <c r="B15" s="16" t="s">
        <v>137</v>
      </c>
      <c r="C15" s="17">
        <v>300</v>
      </c>
      <c r="D15" s="17">
        <f t="shared" si="0"/>
        <v>900</v>
      </c>
      <c r="E15" s="23"/>
      <c r="F15" s="23"/>
      <c r="G15" s="23"/>
      <c r="H15" s="23"/>
    </row>
    <row r="16" spans="1:30" ht="45" customHeight="1">
      <c r="A16" s="15">
        <v>13</v>
      </c>
      <c r="B16" s="16" t="s">
        <v>138</v>
      </c>
      <c r="C16" s="17">
        <v>180</v>
      </c>
      <c r="D16" s="17">
        <f t="shared" si="0"/>
        <v>540</v>
      </c>
      <c r="E16" s="23"/>
      <c r="F16" s="23"/>
      <c r="G16" s="23"/>
      <c r="H16" s="23"/>
    </row>
    <row r="17" spans="1:8" ht="45" customHeight="1">
      <c r="A17" s="15">
        <v>14</v>
      </c>
      <c r="B17" s="16" t="s">
        <v>139</v>
      </c>
      <c r="C17" s="17">
        <v>180</v>
      </c>
      <c r="D17" s="17">
        <f t="shared" si="0"/>
        <v>540</v>
      </c>
      <c r="E17" s="23"/>
      <c r="F17" s="23"/>
      <c r="G17" s="23"/>
      <c r="H17" s="23"/>
    </row>
    <row r="18" spans="1:8" ht="45" customHeight="1">
      <c r="A18" s="15">
        <v>15</v>
      </c>
      <c r="B18" s="16" t="s">
        <v>140</v>
      </c>
      <c r="C18" s="17">
        <v>150</v>
      </c>
      <c r="D18" s="17">
        <f t="shared" si="0"/>
        <v>450</v>
      </c>
      <c r="E18" s="23"/>
      <c r="F18" s="23"/>
      <c r="G18" s="23"/>
      <c r="H18" s="23"/>
    </row>
    <row r="19" spans="1:8" ht="45" customHeight="1">
      <c r="A19" s="15">
        <v>16</v>
      </c>
      <c r="B19" s="16" t="s">
        <v>141</v>
      </c>
      <c r="C19" s="17">
        <v>50</v>
      </c>
      <c r="D19" s="17">
        <f t="shared" si="0"/>
        <v>150</v>
      </c>
      <c r="E19" s="23"/>
      <c r="F19" s="23"/>
      <c r="G19" s="23"/>
      <c r="H19" s="23"/>
    </row>
    <row r="20" spans="1:8" ht="45" customHeight="1">
      <c r="A20" s="15">
        <v>17</v>
      </c>
      <c r="B20" s="16" t="s">
        <v>142</v>
      </c>
      <c r="C20" s="17">
        <v>50</v>
      </c>
      <c r="D20" s="17">
        <f t="shared" si="0"/>
        <v>150</v>
      </c>
      <c r="E20" s="23"/>
      <c r="F20" s="23"/>
      <c r="G20" s="23"/>
      <c r="H20" s="23"/>
    </row>
    <row r="21" spans="1:8" ht="45" customHeight="1">
      <c r="A21" s="15">
        <v>18</v>
      </c>
      <c r="B21" s="16" t="s">
        <v>143</v>
      </c>
      <c r="C21" s="17">
        <v>50</v>
      </c>
      <c r="D21" s="17">
        <f t="shared" si="0"/>
        <v>150</v>
      </c>
      <c r="E21" s="23"/>
      <c r="F21" s="23"/>
      <c r="G21" s="23"/>
      <c r="H21" s="23"/>
    </row>
    <row r="22" spans="1:8" ht="45" customHeight="1">
      <c r="A22" s="15">
        <v>19</v>
      </c>
      <c r="B22" s="16" t="s">
        <v>144</v>
      </c>
      <c r="C22" s="17">
        <v>50</v>
      </c>
      <c r="D22" s="17">
        <f t="shared" si="0"/>
        <v>150</v>
      </c>
      <c r="E22" s="23"/>
      <c r="F22" s="23"/>
      <c r="G22" s="23"/>
      <c r="H22" s="23"/>
    </row>
    <row r="23" spans="1:8" ht="45" customHeight="1">
      <c r="A23" s="15">
        <v>20</v>
      </c>
      <c r="B23" s="16" t="s">
        <v>233</v>
      </c>
      <c r="C23" s="17">
        <v>50</v>
      </c>
      <c r="D23" s="17">
        <f t="shared" si="0"/>
        <v>150</v>
      </c>
      <c r="E23" s="23"/>
      <c r="F23" s="23"/>
      <c r="G23" s="23"/>
      <c r="H23" s="23"/>
    </row>
    <row r="24" spans="1:8" ht="45" customHeight="1">
      <c r="A24" s="15">
        <v>21</v>
      </c>
      <c r="B24" s="16" t="s">
        <v>199</v>
      </c>
      <c r="C24" s="17">
        <v>50</v>
      </c>
      <c r="D24" s="17">
        <f t="shared" si="0"/>
        <v>150</v>
      </c>
      <c r="E24" s="23"/>
      <c r="F24" s="23"/>
      <c r="G24" s="23"/>
      <c r="H24" s="23"/>
    </row>
    <row r="25" spans="1:8" ht="45" customHeight="1">
      <c r="A25" s="15">
        <v>22</v>
      </c>
      <c r="B25" s="16" t="s">
        <v>145</v>
      </c>
      <c r="C25" s="17">
        <v>20</v>
      </c>
      <c r="D25" s="17">
        <f t="shared" si="0"/>
        <v>60</v>
      </c>
      <c r="E25" s="23"/>
      <c r="F25" s="23"/>
      <c r="G25" s="23"/>
      <c r="H25" s="23"/>
    </row>
    <row r="26" spans="1:8" ht="45" customHeight="1">
      <c r="A26" s="15">
        <v>23</v>
      </c>
      <c r="B26" s="16" t="s">
        <v>146</v>
      </c>
      <c r="C26" s="17">
        <v>20</v>
      </c>
      <c r="D26" s="17">
        <f t="shared" si="0"/>
        <v>60</v>
      </c>
      <c r="E26" s="23"/>
      <c r="F26" s="23"/>
      <c r="G26" s="23"/>
      <c r="H26" s="23"/>
    </row>
    <row r="27" spans="1:8" ht="45" customHeight="1">
      <c r="A27" s="15">
        <v>24</v>
      </c>
      <c r="B27" s="16" t="s">
        <v>147</v>
      </c>
      <c r="C27" s="17">
        <v>20</v>
      </c>
      <c r="D27" s="17">
        <f t="shared" si="0"/>
        <v>60</v>
      </c>
      <c r="E27" s="23"/>
      <c r="F27" s="23"/>
      <c r="G27" s="23"/>
      <c r="H27" s="23"/>
    </row>
    <row r="28" spans="1:8" ht="45" customHeight="1">
      <c r="A28" s="15">
        <v>25</v>
      </c>
      <c r="B28" s="16" t="s">
        <v>148</v>
      </c>
      <c r="C28" s="17">
        <v>20</v>
      </c>
      <c r="D28" s="17">
        <f t="shared" si="0"/>
        <v>60</v>
      </c>
      <c r="E28" s="23"/>
      <c r="F28" s="23"/>
      <c r="G28" s="23"/>
      <c r="H28" s="23"/>
    </row>
    <row r="29" spans="1:8" ht="45" customHeight="1">
      <c r="A29" s="15">
        <v>26</v>
      </c>
      <c r="B29" s="16" t="s">
        <v>149</v>
      </c>
      <c r="C29" s="17">
        <v>20</v>
      </c>
      <c r="D29" s="17">
        <f t="shared" si="0"/>
        <v>60</v>
      </c>
      <c r="E29" s="23"/>
      <c r="F29" s="23"/>
      <c r="G29" s="23"/>
      <c r="H29" s="23"/>
    </row>
    <row r="30" spans="1:8" ht="45" customHeight="1">
      <c r="A30" s="15">
        <v>27</v>
      </c>
      <c r="B30" s="16" t="s">
        <v>150</v>
      </c>
      <c r="C30" s="17">
        <v>20</v>
      </c>
      <c r="D30" s="17">
        <f t="shared" si="0"/>
        <v>60</v>
      </c>
      <c r="E30" s="23"/>
      <c r="F30" s="23"/>
      <c r="G30" s="23"/>
      <c r="H30" s="23"/>
    </row>
    <row r="31" spans="1:8" ht="45" customHeight="1">
      <c r="A31" s="15">
        <v>28</v>
      </c>
      <c r="B31" s="16" t="s">
        <v>151</v>
      </c>
      <c r="C31" s="17">
        <v>20</v>
      </c>
      <c r="D31" s="17">
        <f t="shared" si="0"/>
        <v>60</v>
      </c>
      <c r="E31" s="23"/>
      <c r="F31" s="23"/>
      <c r="G31" s="23"/>
      <c r="H31" s="23"/>
    </row>
    <row r="32" spans="1:8" ht="45" customHeight="1">
      <c r="A32" s="15">
        <v>29</v>
      </c>
      <c r="B32" s="16" t="s">
        <v>152</v>
      </c>
      <c r="C32" s="17">
        <v>20</v>
      </c>
      <c r="D32" s="17">
        <f t="shared" si="0"/>
        <v>60</v>
      </c>
      <c r="E32" s="23"/>
      <c r="F32" s="23"/>
      <c r="G32" s="23"/>
      <c r="H32" s="23"/>
    </row>
    <row r="33" spans="1:8" ht="45" customHeight="1">
      <c r="A33" s="15">
        <v>30</v>
      </c>
      <c r="B33" s="16" t="s">
        <v>153</v>
      </c>
      <c r="C33" s="17">
        <v>20</v>
      </c>
      <c r="D33" s="17">
        <f t="shared" si="0"/>
        <v>60</v>
      </c>
      <c r="E33" s="23"/>
      <c r="F33" s="23"/>
      <c r="G33" s="23"/>
      <c r="H33" s="23"/>
    </row>
    <row r="34" spans="1:8" ht="45" customHeight="1">
      <c r="A34" s="15">
        <v>31</v>
      </c>
      <c r="B34" s="16" t="s">
        <v>154</v>
      </c>
      <c r="C34" s="17">
        <v>20</v>
      </c>
      <c r="D34" s="17">
        <f t="shared" si="0"/>
        <v>60</v>
      </c>
      <c r="E34" s="23"/>
      <c r="F34" s="23"/>
      <c r="G34" s="23"/>
      <c r="H34" s="23"/>
    </row>
    <row r="35" spans="1:8" ht="45" customHeight="1">
      <c r="A35" s="15">
        <v>32</v>
      </c>
      <c r="B35" s="16" t="s">
        <v>155</v>
      </c>
      <c r="C35" s="17">
        <v>20</v>
      </c>
      <c r="D35" s="17">
        <f t="shared" si="0"/>
        <v>60</v>
      </c>
      <c r="E35" s="23"/>
      <c r="F35" s="23"/>
      <c r="G35" s="23"/>
      <c r="H35" s="23"/>
    </row>
    <row r="36" spans="1:8" ht="45" customHeight="1">
      <c r="A36" s="15">
        <v>33</v>
      </c>
      <c r="B36" s="16" t="s">
        <v>156</v>
      </c>
      <c r="C36" s="17">
        <v>20</v>
      </c>
      <c r="D36" s="17">
        <f t="shared" si="0"/>
        <v>60</v>
      </c>
      <c r="E36" s="23"/>
      <c r="F36" s="23"/>
      <c r="G36" s="23"/>
      <c r="H36" s="23"/>
    </row>
    <row r="37" spans="1:8" ht="45" customHeight="1">
      <c r="A37" s="15">
        <v>34</v>
      </c>
      <c r="B37" s="16" t="s">
        <v>157</v>
      </c>
      <c r="C37" s="17">
        <v>20</v>
      </c>
      <c r="D37" s="17">
        <f t="shared" si="0"/>
        <v>60</v>
      </c>
      <c r="E37" s="23"/>
      <c r="F37" s="23"/>
      <c r="G37" s="23"/>
      <c r="H37" s="23"/>
    </row>
    <row r="38" spans="1:8" ht="45" customHeight="1">
      <c r="A38" s="15">
        <v>35</v>
      </c>
      <c r="B38" s="16" t="s">
        <v>266</v>
      </c>
      <c r="C38" s="17">
        <v>20</v>
      </c>
      <c r="D38" s="17">
        <f t="shared" si="0"/>
        <v>60</v>
      </c>
      <c r="E38" s="23"/>
      <c r="F38" s="23"/>
      <c r="G38" s="23"/>
      <c r="H38" s="23"/>
    </row>
    <row r="39" spans="1:8" ht="45" customHeight="1">
      <c r="A39" s="15">
        <v>36</v>
      </c>
      <c r="B39" s="16" t="s">
        <v>158</v>
      </c>
      <c r="C39" s="17">
        <v>20</v>
      </c>
      <c r="D39" s="17">
        <f t="shared" si="0"/>
        <v>60</v>
      </c>
      <c r="E39" s="23"/>
      <c r="F39" s="23"/>
      <c r="G39" s="23"/>
      <c r="H39" s="23"/>
    </row>
    <row r="40" spans="1:8" ht="45" customHeight="1">
      <c r="A40" s="15">
        <v>37</v>
      </c>
      <c r="B40" s="16" t="s">
        <v>159</v>
      </c>
      <c r="C40" s="17">
        <v>20</v>
      </c>
      <c r="D40" s="17">
        <f t="shared" si="0"/>
        <v>60</v>
      </c>
      <c r="E40" s="23"/>
      <c r="F40" s="23"/>
      <c r="G40" s="23"/>
      <c r="H40" s="23"/>
    </row>
    <row r="41" spans="1:8" ht="45" customHeight="1">
      <c r="A41" s="15">
        <v>38</v>
      </c>
      <c r="B41" s="16" t="s">
        <v>160</v>
      </c>
      <c r="C41" s="17">
        <v>20</v>
      </c>
      <c r="D41" s="17">
        <f t="shared" si="0"/>
        <v>60</v>
      </c>
      <c r="E41" s="23"/>
      <c r="F41" s="23"/>
      <c r="G41" s="23"/>
      <c r="H41" s="23"/>
    </row>
    <row r="42" spans="1:8" ht="45" customHeight="1">
      <c r="A42" s="15">
        <v>39</v>
      </c>
      <c r="B42" s="16" t="s">
        <v>161</v>
      </c>
      <c r="C42" s="17">
        <v>20</v>
      </c>
      <c r="D42" s="17">
        <f t="shared" si="0"/>
        <v>60</v>
      </c>
      <c r="E42" s="23"/>
      <c r="F42" s="23"/>
      <c r="G42" s="23"/>
      <c r="H42" s="23"/>
    </row>
    <row r="43" spans="1:8" ht="45" customHeight="1">
      <c r="A43" s="15">
        <v>40</v>
      </c>
      <c r="B43" s="16" t="s">
        <v>162</v>
      </c>
      <c r="C43" s="17">
        <v>20</v>
      </c>
      <c r="D43" s="17">
        <f t="shared" si="0"/>
        <v>60</v>
      </c>
      <c r="E43" s="23"/>
      <c r="F43" s="23"/>
      <c r="G43" s="23"/>
      <c r="H43" s="23"/>
    </row>
    <row r="44" spans="1:8" ht="45" customHeight="1">
      <c r="A44" s="15">
        <v>41</v>
      </c>
      <c r="B44" s="16" t="s">
        <v>163</v>
      </c>
      <c r="C44" s="17">
        <v>20</v>
      </c>
      <c r="D44" s="17">
        <f t="shared" si="0"/>
        <v>60</v>
      </c>
      <c r="E44" s="23"/>
      <c r="F44" s="23"/>
      <c r="G44" s="23"/>
      <c r="H44" s="23"/>
    </row>
    <row r="45" spans="1:8" ht="45" customHeight="1">
      <c r="A45" s="15">
        <v>42</v>
      </c>
      <c r="B45" s="16" t="s">
        <v>164</v>
      </c>
      <c r="C45" s="17">
        <v>20</v>
      </c>
      <c r="D45" s="17">
        <f t="shared" si="0"/>
        <v>60</v>
      </c>
      <c r="E45" s="23"/>
      <c r="F45" s="23"/>
      <c r="G45" s="23"/>
      <c r="H45" s="23"/>
    </row>
    <row r="46" spans="1:8" ht="45" customHeight="1">
      <c r="A46" s="15">
        <v>43</v>
      </c>
      <c r="B46" s="16" t="s">
        <v>165</v>
      </c>
      <c r="C46" s="17">
        <v>20</v>
      </c>
      <c r="D46" s="17">
        <f t="shared" si="0"/>
        <v>60</v>
      </c>
      <c r="E46" s="23"/>
      <c r="F46" s="23"/>
      <c r="G46" s="23"/>
      <c r="H46" s="23"/>
    </row>
    <row r="47" spans="1:8" ht="45" customHeight="1">
      <c r="A47" s="15">
        <v>44</v>
      </c>
      <c r="B47" s="16" t="s">
        <v>166</v>
      </c>
      <c r="C47" s="17">
        <v>20</v>
      </c>
      <c r="D47" s="17">
        <f t="shared" si="0"/>
        <v>60</v>
      </c>
      <c r="E47" s="23"/>
      <c r="F47" s="23"/>
      <c r="G47" s="23"/>
      <c r="H47" s="23"/>
    </row>
    <row r="48" spans="1:8" ht="45" customHeight="1">
      <c r="A48" s="15">
        <v>45</v>
      </c>
      <c r="B48" s="16" t="s">
        <v>167</v>
      </c>
      <c r="C48" s="17">
        <v>20</v>
      </c>
      <c r="D48" s="17">
        <f t="shared" si="0"/>
        <v>60</v>
      </c>
      <c r="E48" s="23"/>
      <c r="F48" s="23"/>
      <c r="G48" s="23"/>
      <c r="H48" s="23"/>
    </row>
    <row r="49" spans="1:8" ht="45" customHeight="1">
      <c r="A49" s="15">
        <v>46</v>
      </c>
      <c r="B49" s="16" t="s">
        <v>168</v>
      </c>
      <c r="C49" s="17">
        <v>20</v>
      </c>
      <c r="D49" s="17">
        <f t="shared" si="0"/>
        <v>60</v>
      </c>
      <c r="E49" s="23"/>
      <c r="F49" s="23"/>
      <c r="G49" s="23"/>
      <c r="H49" s="23"/>
    </row>
    <row r="50" spans="1:8" ht="45" customHeight="1">
      <c r="A50" s="15">
        <v>47</v>
      </c>
      <c r="B50" s="16" t="s">
        <v>169</v>
      </c>
      <c r="C50" s="17">
        <v>20</v>
      </c>
      <c r="D50" s="17">
        <f t="shared" si="0"/>
        <v>60</v>
      </c>
      <c r="E50" s="23"/>
      <c r="F50" s="23"/>
      <c r="G50" s="23"/>
      <c r="H50" s="23"/>
    </row>
    <row r="51" spans="1:8" ht="45" customHeight="1">
      <c r="A51" s="15">
        <v>48</v>
      </c>
      <c r="B51" s="16" t="s">
        <v>170</v>
      </c>
      <c r="C51" s="17">
        <v>20</v>
      </c>
      <c r="D51" s="17">
        <f t="shared" si="0"/>
        <v>60</v>
      </c>
      <c r="E51" s="23"/>
      <c r="F51" s="23"/>
      <c r="G51" s="23"/>
      <c r="H51" s="23"/>
    </row>
    <row r="52" spans="1:8" ht="45" customHeight="1">
      <c r="A52" s="15">
        <v>49</v>
      </c>
      <c r="B52" s="16" t="s">
        <v>171</v>
      </c>
      <c r="C52" s="17">
        <v>20</v>
      </c>
      <c r="D52" s="17">
        <f t="shared" si="0"/>
        <v>60</v>
      </c>
      <c r="E52" s="23"/>
      <c r="F52" s="23"/>
      <c r="G52" s="23"/>
      <c r="H52" s="23"/>
    </row>
    <row r="53" spans="1:8" ht="45" customHeight="1">
      <c r="A53" s="15">
        <v>50</v>
      </c>
      <c r="B53" s="16" t="s">
        <v>172</v>
      </c>
      <c r="C53" s="17">
        <v>20</v>
      </c>
      <c r="D53" s="17">
        <f t="shared" si="0"/>
        <v>60</v>
      </c>
      <c r="E53" s="23"/>
      <c r="F53" s="23"/>
      <c r="G53" s="23"/>
      <c r="H53" s="23"/>
    </row>
    <row r="54" spans="1:8" ht="45" customHeight="1">
      <c r="A54" s="15">
        <v>51</v>
      </c>
      <c r="B54" s="16" t="s">
        <v>173</v>
      </c>
      <c r="C54" s="17">
        <v>20</v>
      </c>
      <c r="D54" s="17">
        <f t="shared" si="0"/>
        <v>60</v>
      </c>
      <c r="E54" s="23"/>
      <c r="F54" s="23"/>
      <c r="G54" s="23"/>
      <c r="H54" s="23"/>
    </row>
    <row r="55" spans="1:8" ht="45" customHeight="1">
      <c r="A55" s="15">
        <v>52</v>
      </c>
      <c r="B55" s="16" t="s">
        <v>174</v>
      </c>
      <c r="C55" s="17">
        <v>20</v>
      </c>
      <c r="D55" s="17">
        <f t="shared" si="0"/>
        <v>60</v>
      </c>
      <c r="E55" s="23"/>
      <c r="F55" s="23"/>
      <c r="G55" s="23"/>
      <c r="H55" s="23"/>
    </row>
    <row r="56" spans="1:8" ht="45" customHeight="1">
      <c r="A56" s="15">
        <v>53</v>
      </c>
      <c r="B56" s="16" t="s">
        <v>175</v>
      </c>
      <c r="C56" s="17">
        <v>20</v>
      </c>
      <c r="D56" s="17">
        <f t="shared" si="0"/>
        <v>60</v>
      </c>
      <c r="E56" s="23"/>
      <c r="F56" s="23"/>
      <c r="G56" s="23"/>
      <c r="H56" s="23"/>
    </row>
    <row r="57" spans="1:8" ht="45" customHeight="1">
      <c r="A57" s="15">
        <v>54</v>
      </c>
      <c r="B57" s="16" t="s">
        <v>176</v>
      </c>
      <c r="C57" s="17">
        <v>20</v>
      </c>
      <c r="D57" s="17">
        <f t="shared" si="0"/>
        <v>60</v>
      </c>
      <c r="E57" s="23"/>
      <c r="F57" s="23"/>
      <c r="G57" s="23"/>
      <c r="H57" s="23"/>
    </row>
    <row r="58" spans="1:8" ht="45" customHeight="1">
      <c r="A58" s="15">
        <v>55</v>
      </c>
      <c r="B58" s="16" t="s">
        <v>177</v>
      </c>
      <c r="C58" s="17">
        <v>20</v>
      </c>
      <c r="D58" s="17">
        <f t="shared" si="0"/>
        <v>60</v>
      </c>
      <c r="E58" s="23"/>
      <c r="F58" s="23"/>
      <c r="G58" s="23"/>
      <c r="H58" s="23"/>
    </row>
    <row r="59" spans="1:8" ht="45" customHeight="1">
      <c r="A59" s="15">
        <v>56</v>
      </c>
      <c r="B59" s="16" t="s">
        <v>178</v>
      </c>
      <c r="C59" s="17">
        <v>20</v>
      </c>
      <c r="D59" s="17">
        <f t="shared" si="0"/>
        <v>60</v>
      </c>
      <c r="E59" s="23"/>
      <c r="F59" s="23"/>
      <c r="G59" s="23"/>
      <c r="H59" s="23"/>
    </row>
    <row r="60" spans="1:8" ht="45" customHeight="1">
      <c r="A60" s="15">
        <v>57</v>
      </c>
      <c r="B60" s="16" t="s">
        <v>179</v>
      </c>
      <c r="C60" s="17">
        <v>20</v>
      </c>
      <c r="D60" s="17">
        <f t="shared" si="0"/>
        <v>60</v>
      </c>
      <c r="E60" s="23"/>
      <c r="F60" s="23"/>
      <c r="G60" s="23"/>
      <c r="H60" s="23"/>
    </row>
    <row r="61" spans="1:8" ht="45" customHeight="1">
      <c r="A61" s="15">
        <v>58</v>
      </c>
      <c r="B61" s="16" t="s">
        <v>180</v>
      </c>
      <c r="C61" s="17">
        <v>20</v>
      </c>
      <c r="D61" s="17">
        <f t="shared" si="0"/>
        <v>60</v>
      </c>
      <c r="E61" s="23"/>
      <c r="F61" s="23"/>
      <c r="G61" s="23"/>
      <c r="H61" s="23"/>
    </row>
    <row r="62" spans="1:8" ht="45" customHeight="1">
      <c r="A62" s="15">
        <v>59</v>
      </c>
      <c r="B62" s="16" t="s">
        <v>181</v>
      </c>
      <c r="C62" s="17">
        <v>20</v>
      </c>
      <c r="D62" s="17">
        <f t="shared" si="0"/>
        <v>60</v>
      </c>
      <c r="E62" s="23"/>
      <c r="F62" s="23"/>
      <c r="G62" s="23"/>
      <c r="H62" s="23"/>
    </row>
    <row r="63" spans="1:8" ht="45" customHeight="1">
      <c r="A63" s="15">
        <v>60</v>
      </c>
      <c r="B63" s="16" t="s">
        <v>182</v>
      </c>
      <c r="C63" s="17">
        <v>20</v>
      </c>
      <c r="D63" s="17">
        <f t="shared" si="0"/>
        <v>60</v>
      </c>
      <c r="E63" s="23"/>
      <c r="F63" s="23"/>
      <c r="G63" s="23"/>
      <c r="H63" s="23"/>
    </row>
    <row r="64" spans="1:8" ht="45" customHeight="1">
      <c r="A64" s="15">
        <v>61</v>
      </c>
      <c r="B64" s="16" t="s">
        <v>183</v>
      </c>
      <c r="C64" s="17">
        <v>20</v>
      </c>
      <c r="D64" s="17">
        <f t="shared" si="0"/>
        <v>60</v>
      </c>
      <c r="E64" s="23"/>
      <c r="F64" s="23"/>
      <c r="G64" s="23"/>
      <c r="H64" s="23"/>
    </row>
    <row r="65" spans="1:8" ht="45" customHeight="1">
      <c r="A65" s="15">
        <v>62</v>
      </c>
      <c r="B65" s="16" t="s">
        <v>184</v>
      </c>
      <c r="C65" s="17">
        <v>20</v>
      </c>
      <c r="D65" s="17">
        <f t="shared" si="0"/>
        <v>60</v>
      </c>
      <c r="E65" s="23"/>
      <c r="F65" s="23"/>
      <c r="G65" s="23"/>
      <c r="H65" s="23"/>
    </row>
    <row r="66" spans="1:8" ht="45" customHeight="1">
      <c r="A66" s="15">
        <v>63</v>
      </c>
      <c r="B66" s="16" t="s">
        <v>185</v>
      </c>
      <c r="C66" s="17">
        <v>20</v>
      </c>
      <c r="D66" s="17">
        <f t="shared" si="0"/>
        <v>60</v>
      </c>
      <c r="E66" s="23"/>
      <c r="F66" s="23"/>
      <c r="G66" s="23"/>
      <c r="H66" s="23"/>
    </row>
    <row r="67" spans="1:8" ht="45" customHeight="1">
      <c r="A67" s="15">
        <v>64</v>
      </c>
      <c r="B67" s="16" t="s">
        <v>186</v>
      </c>
      <c r="C67" s="17">
        <v>20</v>
      </c>
      <c r="D67" s="17">
        <f t="shared" si="0"/>
        <v>60</v>
      </c>
      <c r="E67" s="23"/>
      <c r="F67" s="23"/>
      <c r="G67" s="23"/>
      <c r="H67" s="23"/>
    </row>
    <row r="68" spans="1:8" ht="45" customHeight="1">
      <c r="A68" s="15">
        <v>65</v>
      </c>
      <c r="B68" s="16" t="s">
        <v>187</v>
      </c>
      <c r="C68" s="17">
        <v>20</v>
      </c>
      <c r="D68" s="17">
        <f t="shared" si="0"/>
        <v>60</v>
      </c>
      <c r="E68" s="23"/>
      <c r="F68" s="23"/>
      <c r="G68" s="23"/>
      <c r="H68" s="23"/>
    </row>
    <row r="69" spans="1:8" ht="45" customHeight="1">
      <c r="A69" s="15">
        <v>66</v>
      </c>
      <c r="B69" s="16" t="s">
        <v>188</v>
      </c>
      <c r="C69" s="17">
        <v>20</v>
      </c>
      <c r="D69" s="17">
        <f t="shared" si="0"/>
        <v>60</v>
      </c>
      <c r="E69" s="23"/>
      <c r="F69" s="23"/>
      <c r="G69" s="23"/>
      <c r="H69" s="23"/>
    </row>
    <row r="70" spans="1:8" ht="45" customHeight="1">
      <c r="A70" s="15">
        <v>67</v>
      </c>
      <c r="B70" s="16" t="s">
        <v>189</v>
      </c>
      <c r="C70" s="17">
        <v>20</v>
      </c>
      <c r="D70" s="17">
        <f t="shared" si="0"/>
        <v>60</v>
      </c>
      <c r="E70" s="23"/>
      <c r="F70" s="23"/>
      <c r="G70" s="23"/>
      <c r="H70" s="23"/>
    </row>
    <row r="71" spans="1:8" ht="45" customHeight="1">
      <c r="A71" s="15">
        <v>68</v>
      </c>
      <c r="B71" s="16" t="s">
        <v>190</v>
      </c>
      <c r="C71" s="17">
        <v>20</v>
      </c>
      <c r="D71" s="17">
        <f t="shared" ref="D71:D111" si="1">C71*3</f>
        <v>60</v>
      </c>
      <c r="E71" s="23"/>
      <c r="F71" s="23"/>
      <c r="G71" s="23"/>
      <c r="H71" s="23"/>
    </row>
    <row r="72" spans="1:8" ht="45" customHeight="1">
      <c r="A72" s="15">
        <v>69</v>
      </c>
      <c r="B72" s="16" t="s">
        <v>191</v>
      </c>
      <c r="C72" s="17">
        <v>20</v>
      </c>
      <c r="D72" s="17">
        <f t="shared" si="1"/>
        <v>60</v>
      </c>
      <c r="E72" s="23"/>
      <c r="F72" s="23"/>
      <c r="G72" s="23"/>
      <c r="H72" s="23"/>
    </row>
    <row r="73" spans="1:8" ht="45" customHeight="1">
      <c r="A73" s="15">
        <v>70</v>
      </c>
      <c r="B73" s="16" t="s">
        <v>192</v>
      </c>
      <c r="C73" s="17">
        <v>20</v>
      </c>
      <c r="D73" s="17">
        <f t="shared" si="1"/>
        <v>60</v>
      </c>
      <c r="E73" s="23"/>
      <c r="F73" s="23"/>
      <c r="G73" s="23"/>
      <c r="H73" s="23"/>
    </row>
    <row r="74" spans="1:8" ht="45" customHeight="1">
      <c r="A74" s="15">
        <v>71</v>
      </c>
      <c r="B74" s="16" t="s">
        <v>193</v>
      </c>
      <c r="C74" s="17">
        <v>20</v>
      </c>
      <c r="D74" s="17">
        <f t="shared" si="1"/>
        <v>60</v>
      </c>
      <c r="E74" s="23"/>
      <c r="F74" s="23"/>
      <c r="G74" s="23"/>
      <c r="H74" s="23"/>
    </row>
    <row r="75" spans="1:8" ht="45" customHeight="1">
      <c r="A75" s="15">
        <v>72</v>
      </c>
      <c r="B75" s="16" t="s">
        <v>194</v>
      </c>
      <c r="C75" s="17">
        <v>20</v>
      </c>
      <c r="D75" s="17">
        <f t="shared" si="1"/>
        <v>60</v>
      </c>
      <c r="E75" s="23"/>
      <c r="F75" s="23"/>
      <c r="G75" s="23"/>
      <c r="H75" s="23"/>
    </row>
    <row r="76" spans="1:8" ht="45" customHeight="1">
      <c r="A76" s="15">
        <v>73</v>
      </c>
      <c r="B76" s="16" t="s">
        <v>195</v>
      </c>
      <c r="C76" s="17">
        <v>20</v>
      </c>
      <c r="D76" s="17">
        <f t="shared" si="1"/>
        <v>60</v>
      </c>
      <c r="E76" s="23"/>
      <c r="F76" s="23"/>
      <c r="G76" s="23"/>
      <c r="H76" s="23"/>
    </row>
    <row r="77" spans="1:8" ht="45" customHeight="1">
      <c r="A77" s="15">
        <v>74</v>
      </c>
      <c r="B77" s="16" t="s">
        <v>197</v>
      </c>
      <c r="C77" s="17">
        <v>20</v>
      </c>
      <c r="D77" s="17">
        <f t="shared" si="1"/>
        <v>60</v>
      </c>
      <c r="E77" s="23"/>
      <c r="F77" s="23"/>
      <c r="G77" s="23"/>
      <c r="H77" s="23"/>
    </row>
    <row r="78" spans="1:8" ht="45" customHeight="1">
      <c r="A78" s="15">
        <v>75</v>
      </c>
      <c r="B78" s="16" t="s">
        <v>196</v>
      </c>
      <c r="C78" s="17">
        <v>20</v>
      </c>
      <c r="D78" s="17">
        <f t="shared" si="1"/>
        <v>60</v>
      </c>
      <c r="E78" s="23"/>
      <c r="F78" s="23"/>
      <c r="G78" s="23"/>
      <c r="H78" s="23"/>
    </row>
    <row r="79" spans="1:8" ht="45" customHeight="1">
      <c r="A79" s="15">
        <v>76</v>
      </c>
      <c r="B79" s="16" t="s">
        <v>198</v>
      </c>
      <c r="C79" s="17">
        <v>20</v>
      </c>
      <c r="D79" s="17">
        <f t="shared" si="1"/>
        <v>60</v>
      </c>
      <c r="E79" s="23"/>
      <c r="F79" s="23"/>
      <c r="G79" s="23"/>
      <c r="H79" s="23"/>
    </row>
    <row r="80" spans="1:8" ht="45" customHeight="1">
      <c r="A80" s="15">
        <v>77</v>
      </c>
      <c r="B80" s="16" t="s">
        <v>200</v>
      </c>
      <c r="C80" s="17">
        <v>20</v>
      </c>
      <c r="D80" s="17">
        <f t="shared" si="1"/>
        <v>60</v>
      </c>
      <c r="E80" s="23"/>
      <c r="F80" s="23"/>
      <c r="G80" s="23"/>
      <c r="H80" s="23"/>
    </row>
    <row r="81" spans="1:8" ht="45" customHeight="1">
      <c r="A81" s="15">
        <v>78</v>
      </c>
      <c r="B81" s="16" t="s">
        <v>201</v>
      </c>
      <c r="C81" s="17">
        <v>20</v>
      </c>
      <c r="D81" s="17">
        <f t="shared" si="1"/>
        <v>60</v>
      </c>
      <c r="E81" s="23"/>
      <c r="F81" s="23"/>
      <c r="G81" s="23"/>
      <c r="H81" s="23"/>
    </row>
    <row r="82" spans="1:8" ht="45" customHeight="1">
      <c r="A82" s="15">
        <v>79</v>
      </c>
      <c r="B82" s="16" t="s">
        <v>202</v>
      </c>
      <c r="C82" s="17">
        <v>20</v>
      </c>
      <c r="D82" s="17">
        <f t="shared" si="1"/>
        <v>60</v>
      </c>
      <c r="E82" s="23"/>
      <c r="F82" s="23"/>
      <c r="G82" s="23"/>
      <c r="H82" s="23"/>
    </row>
    <row r="83" spans="1:8" ht="45" customHeight="1">
      <c r="A83" s="15">
        <v>80</v>
      </c>
      <c r="B83" s="16" t="s">
        <v>203</v>
      </c>
      <c r="C83" s="17">
        <v>20</v>
      </c>
      <c r="D83" s="17">
        <f t="shared" si="1"/>
        <v>60</v>
      </c>
      <c r="E83" s="23"/>
      <c r="F83" s="23"/>
      <c r="G83" s="23"/>
      <c r="H83" s="23"/>
    </row>
    <row r="84" spans="1:8" ht="45" customHeight="1">
      <c r="A84" s="15">
        <v>81</v>
      </c>
      <c r="B84" s="16" t="s">
        <v>204</v>
      </c>
      <c r="C84" s="17">
        <v>20</v>
      </c>
      <c r="D84" s="17">
        <f t="shared" si="1"/>
        <v>60</v>
      </c>
      <c r="E84" s="23"/>
      <c r="F84" s="23"/>
      <c r="G84" s="23"/>
      <c r="H84" s="23"/>
    </row>
    <row r="85" spans="1:8" ht="45" customHeight="1">
      <c r="A85" s="15">
        <v>82</v>
      </c>
      <c r="B85" s="16" t="s">
        <v>205</v>
      </c>
      <c r="C85" s="17">
        <v>20</v>
      </c>
      <c r="D85" s="17">
        <f t="shared" si="1"/>
        <v>60</v>
      </c>
      <c r="E85" s="23"/>
      <c r="F85" s="23"/>
      <c r="G85" s="23"/>
      <c r="H85" s="23"/>
    </row>
    <row r="86" spans="1:8" ht="45" customHeight="1">
      <c r="A86" s="15">
        <v>83</v>
      </c>
      <c r="B86" s="16" t="s">
        <v>206</v>
      </c>
      <c r="C86" s="17">
        <v>20</v>
      </c>
      <c r="D86" s="17">
        <f t="shared" si="1"/>
        <v>60</v>
      </c>
      <c r="E86" s="23"/>
      <c r="F86" s="23"/>
      <c r="G86" s="23"/>
      <c r="H86" s="23"/>
    </row>
    <row r="87" spans="1:8" ht="45" customHeight="1">
      <c r="A87" s="15">
        <v>84</v>
      </c>
      <c r="B87" s="16" t="s">
        <v>207</v>
      </c>
      <c r="C87" s="17">
        <v>20</v>
      </c>
      <c r="D87" s="17">
        <f t="shared" si="1"/>
        <v>60</v>
      </c>
      <c r="E87" s="23"/>
      <c r="F87" s="23"/>
      <c r="G87" s="23"/>
      <c r="H87" s="23"/>
    </row>
    <row r="88" spans="1:8" ht="45" customHeight="1">
      <c r="A88" s="15">
        <v>85</v>
      </c>
      <c r="B88" s="16" t="s">
        <v>208</v>
      </c>
      <c r="C88" s="17">
        <v>20</v>
      </c>
      <c r="D88" s="17">
        <f t="shared" si="1"/>
        <v>60</v>
      </c>
      <c r="E88" s="23"/>
      <c r="F88" s="23"/>
      <c r="G88" s="23"/>
      <c r="H88" s="23"/>
    </row>
    <row r="89" spans="1:8" ht="45" customHeight="1">
      <c r="A89" s="15">
        <v>86</v>
      </c>
      <c r="B89" s="16" t="s">
        <v>209</v>
      </c>
      <c r="C89" s="17">
        <v>20</v>
      </c>
      <c r="D89" s="17">
        <f t="shared" si="1"/>
        <v>60</v>
      </c>
      <c r="E89" s="23"/>
      <c r="F89" s="23"/>
      <c r="G89" s="23"/>
      <c r="H89" s="23"/>
    </row>
    <row r="90" spans="1:8" ht="45" customHeight="1">
      <c r="A90" s="15">
        <v>87</v>
      </c>
      <c r="B90" s="16" t="s">
        <v>210</v>
      </c>
      <c r="C90" s="17">
        <v>20</v>
      </c>
      <c r="D90" s="17">
        <f t="shared" si="1"/>
        <v>60</v>
      </c>
      <c r="E90" s="23"/>
      <c r="F90" s="23"/>
      <c r="G90" s="23"/>
      <c r="H90" s="23"/>
    </row>
    <row r="91" spans="1:8" ht="45" customHeight="1">
      <c r="A91" s="15">
        <v>88</v>
      </c>
      <c r="B91" s="16" t="s">
        <v>211</v>
      </c>
      <c r="C91" s="17">
        <v>20</v>
      </c>
      <c r="D91" s="17">
        <f t="shared" si="1"/>
        <v>60</v>
      </c>
      <c r="E91" s="23"/>
      <c r="F91" s="23"/>
      <c r="G91" s="23"/>
      <c r="H91" s="23"/>
    </row>
    <row r="92" spans="1:8" ht="45" customHeight="1">
      <c r="A92" s="15">
        <v>89</v>
      </c>
      <c r="B92" s="16" t="s">
        <v>212</v>
      </c>
      <c r="C92" s="17">
        <v>20</v>
      </c>
      <c r="D92" s="17">
        <f t="shared" si="1"/>
        <v>60</v>
      </c>
      <c r="E92" s="23"/>
      <c r="F92" s="23"/>
      <c r="G92" s="23"/>
      <c r="H92" s="23"/>
    </row>
    <row r="93" spans="1:8" ht="45" customHeight="1">
      <c r="A93" s="15">
        <v>90</v>
      </c>
      <c r="B93" s="16" t="s">
        <v>213</v>
      </c>
      <c r="C93" s="17">
        <v>20</v>
      </c>
      <c r="D93" s="17">
        <f t="shared" si="1"/>
        <v>60</v>
      </c>
      <c r="E93" s="23"/>
      <c r="F93" s="23"/>
      <c r="G93" s="23"/>
      <c r="H93" s="23"/>
    </row>
    <row r="94" spans="1:8" ht="45" customHeight="1">
      <c r="A94" s="15">
        <v>91</v>
      </c>
      <c r="B94" s="16" t="s">
        <v>214</v>
      </c>
      <c r="C94" s="17">
        <v>20</v>
      </c>
      <c r="D94" s="17">
        <f t="shared" si="1"/>
        <v>60</v>
      </c>
      <c r="E94" s="23"/>
      <c r="F94" s="23"/>
      <c r="G94" s="23"/>
      <c r="H94" s="23"/>
    </row>
    <row r="95" spans="1:8" ht="45" customHeight="1">
      <c r="A95" s="15">
        <v>92</v>
      </c>
      <c r="B95" s="16" t="s">
        <v>215</v>
      </c>
      <c r="C95" s="17">
        <v>20</v>
      </c>
      <c r="D95" s="17">
        <f t="shared" si="1"/>
        <v>60</v>
      </c>
      <c r="E95" s="23"/>
      <c r="F95" s="23"/>
      <c r="G95" s="23"/>
      <c r="H95" s="23"/>
    </row>
    <row r="96" spans="1:8" ht="45" customHeight="1">
      <c r="A96" s="15">
        <v>93</v>
      </c>
      <c r="B96" s="16" t="s">
        <v>216</v>
      </c>
      <c r="C96" s="17">
        <v>50</v>
      </c>
      <c r="D96" s="17">
        <f t="shared" si="1"/>
        <v>150</v>
      </c>
      <c r="E96" s="23"/>
      <c r="F96" s="23"/>
      <c r="G96" s="23"/>
      <c r="H96" s="23"/>
    </row>
    <row r="97" spans="1:8" ht="45" customHeight="1">
      <c r="A97" s="15">
        <v>94</v>
      </c>
      <c r="B97" s="16" t="s">
        <v>217</v>
      </c>
      <c r="C97" s="17">
        <v>50</v>
      </c>
      <c r="D97" s="17">
        <f t="shared" si="1"/>
        <v>150</v>
      </c>
      <c r="E97" s="23"/>
      <c r="F97" s="23"/>
      <c r="G97" s="23"/>
      <c r="H97" s="23"/>
    </row>
    <row r="98" spans="1:8" ht="45" customHeight="1">
      <c r="A98" s="15">
        <v>95</v>
      </c>
      <c r="B98" s="16" t="s">
        <v>218</v>
      </c>
      <c r="C98" s="17">
        <v>50</v>
      </c>
      <c r="D98" s="17">
        <f t="shared" si="1"/>
        <v>150</v>
      </c>
      <c r="E98" s="23"/>
      <c r="F98" s="23"/>
      <c r="G98" s="23"/>
      <c r="H98" s="23"/>
    </row>
    <row r="99" spans="1:8" ht="45" customHeight="1">
      <c r="A99" s="15">
        <v>96</v>
      </c>
      <c r="B99" s="16" t="s">
        <v>219</v>
      </c>
      <c r="C99" s="17">
        <v>50</v>
      </c>
      <c r="D99" s="17">
        <f t="shared" si="1"/>
        <v>150</v>
      </c>
      <c r="E99" s="23"/>
      <c r="F99" s="23"/>
      <c r="G99" s="23"/>
      <c r="H99" s="23"/>
    </row>
    <row r="100" spans="1:8" ht="45" customHeight="1">
      <c r="A100" s="15">
        <v>97</v>
      </c>
      <c r="B100" s="16" t="s">
        <v>220</v>
      </c>
      <c r="C100" s="17">
        <v>20</v>
      </c>
      <c r="D100" s="17">
        <f t="shared" si="1"/>
        <v>60</v>
      </c>
      <c r="E100" s="23"/>
      <c r="F100" s="23"/>
      <c r="G100" s="23"/>
      <c r="H100" s="23"/>
    </row>
    <row r="101" spans="1:8" ht="45" customHeight="1">
      <c r="A101" s="15">
        <v>98</v>
      </c>
      <c r="B101" s="16" t="s">
        <v>221</v>
      </c>
      <c r="C101" s="17">
        <v>20</v>
      </c>
      <c r="D101" s="17">
        <f t="shared" si="1"/>
        <v>60</v>
      </c>
      <c r="E101" s="23"/>
      <c r="F101" s="23"/>
      <c r="G101" s="23"/>
      <c r="H101" s="23"/>
    </row>
    <row r="102" spans="1:8" ht="45" customHeight="1">
      <c r="A102" s="15">
        <v>99</v>
      </c>
      <c r="B102" s="16" t="s">
        <v>222</v>
      </c>
      <c r="C102" s="17">
        <v>20</v>
      </c>
      <c r="D102" s="17">
        <f t="shared" si="1"/>
        <v>60</v>
      </c>
      <c r="E102" s="23"/>
      <c r="F102" s="23"/>
      <c r="G102" s="23"/>
      <c r="H102" s="23"/>
    </row>
    <row r="103" spans="1:8" ht="45" customHeight="1">
      <c r="A103" s="15">
        <v>100</v>
      </c>
      <c r="B103" s="16" t="s">
        <v>223</v>
      </c>
      <c r="C103" s="17">
        <v>20</v>
      </c>
      <c r="D103" s="17">
        <f t="shared" si="1"/>
        <v>60</v>
      </c>
      <c r="E103" s="23"/>
      <c r="F103" s="23"/>
      <c r="G103" s="23"/>
      <c r="H103" s="23"/>
    </row>
    <row r="104" spans="1:8" ht="45" customHeight="1">
      <c r="A104" s="15">
        <v>101</v>
      </c>
      <c r="B104" s="16" t="s">
        <v>224</v>
      </c>
      <c r="C104" s="17">
        <v>20</v>
      </c>
      <c r="D104" s="17">
        <f t="shared" si="1"/>
        <v>60</v>
      </c>
      <c r="E104" s="23"/>
      <c r="F104" s="23"/>
      <c r="G104" s="23"/>
      <c r="H104" s="23"/>
    </row>
    <row r="105" spans="1:8" ht="45" customHeight="1">
      <c r="A105" s="15">
        <v>102</v>
      </c>
      <c r="B105" s="16" t="s">
        <v>225</v>
      </c>
      <c r="C105" s="17">
        <v>20</v>
      </c>
      <c r="D105" s="17">
        <f t="shared" si="1"/>
        <v>60</v>
      </c>
      <c r="E105" s="23"/>
      <c r="F105" s="23"/>
      <c r="G105" s="23"/>
      <c r="H105" s="23"/>
    </row>
    <row r="106" spans="1:8" ht="45" customHeight="1">
      <c r="A106" s="15">
        <v>103</v>
      </c>
      <c r="B106" s="16" t="s">
        <v>226</v>
      </c>
      <c r="C106" s="17">
        <v>20</v>
      </c>
      <c r="D106" s="17">
        <f t="shared" si="1"/>
        <v>60</v>
      </c>
      <c r="E106" s="23"/>
      <c r="F106" s="23"/>
      <c r="G106" s="23"/>
      <c r="H106" s="23"/>
    </row>
    <row r="107" spans="1:8" ht="45" customHeight="1">
      <c r="A107" s="15">
        <v>104</v>
      </c>
      <c r="B107" s="16" t="s">
        <v>227</v>
      </c>
      <c r="C107" s="17">
        <v>20</v>
      </c>
      <c r="D107" s="17">
        <f t="shared" si="1"/>
        <v>60</v>
      </c>
      <c r="E107" s="23"/>
      <c r="F107" s="23"/>
      <c r="G107" s="23"/>
      <c r="H107" s="23"/>
    </row>
    <row r="108" spans="1:8" ht="45" customHeight="1">
      <c r="A108" s="15">
        <v>105</v>
      </c>
      <c r="B108" s="16" t="s">
        <v>228</v>
      </c>
      <c r="C108" s="17">
        <v>20</v>
      </c>
      <c r="D108" s="17">
        <f t="shared" si="1"/>
        <v>60</v>
      </c>
      <c r="E108" s="23"/>
      <c r="F108" s="23"/>
      <c r="G108" s="23"/>
      <c r="H108" s="23"/>
    </row>
    <row r="109" spans="1:8" ht="45" customHeight="1">
      <c r="A109" s="15">
        <v>106</v>
      </c>
      <c r="B109" s="16" t="s">
        <v>229</v>
      </c>
      <c r="C109" s="17">
        <v>20</v>
      </c>
      <c r="D109" s="17">
        <f t="shared" si="1"/>
        <v>60</v>
      </c>
      <c r="E109" s="23"/>
      <c r="F109" s="23"/>
      <c r="G109" s="23"/>
      <c r="H109" s="23"/>
    </row>
    <row r="110" spans="1:8" ht="45" customHeight="1">
      <c r="A110" s="15">
        <v>107</v>
      </c>
      <c r="B110" s="16" t="s">
        <v>230</v>
      </c>
      <c r="C110" s="17">
        <v>20</v>
      </c>
      <c r="D110" s="17">
        <f t="shared" si="1"/>
        <v>60</v>
      </c>
      <c r="E110" s="23"/>
      <c r="F110" s="23"/>
      <c r="G110" s="23"/>
      <c r="H110" s="23"/>
    </row>
    <row r="111" spans="1:8" ht="45" customHeight="1" thickBot="1">
      <c r="A111" s="15">
        <v>108</v>
      </c>
      <c r="B111" s="16" t="s">
        <v>231</v>
      </c>
      <c r="C111" s="17">
        <v>20</v>
      </c>
      <c r="D111" s="17">
        <f t="shared" si="1"/>
        <v>60</v>
      </c>
      <c r="E111" s="23"/>
      <c r="F111" s="23"/>
      <c r="G111" s="23"/>
      <c r="H111" s="23"/>
    </row>
    <row r="112" spans="1:8" ht="16.2" thickBot="1">
      <c r="A112" s="18" t="s">
        <v>15</v>
      </c>
      <c r="B112" s="19"/>
      <c r="C112" s="19"/>
      <c r="D112" s="19"/>
      <c r="E112" s="8"/>
      <c r="F112" s="20"/>
      <c r="G112" s="24">
        <f>SUM(G4:G111)</f>
        <v>0</v>
      </c>
      <c r="H112" s="25">
        <f>SUM(H4:H111)</f>
        <v>0</v>
      </c>
    </row>
    <row r="113" spans="1:4" ht="16.2" thickBot="1"/>
    <row r="114" spans="1:4" ht="16.2" thickBot="1">
      <c r="C114" s="6" t="s">
        <v>13</v>
      </c>
      <c r="D114" s="7" t="s">
        <v>14</v>
      </c>
    </row>
    <row r="115" spans="1:4" ht="16.2" thickBot="1">
      <c r="A115" s="39" t="s">
        <v>124</v>
      </c>
      <c r="B115" s="40"/>
      <c r="C115" s="23"/>
      <c r="D115" s="23"/>
    </row>
    <row r="116" spans="1:4" ht="16.2" thickBot="1">
      <c r="A116" s="39" t="s">
        <v>125</v>
      </c>
      <c r="B116" s="40"/>
      <c r="C116" s="23"/>
      <c r="D116" s="23"/>
    </row>
    <row r="117" spans="1:4" ht="16.2" thickBot="1">
      <c r="A117" s="33" t="s">
        <v>126</v>
      </c>
      <c r="B117" s="34"/>
      <c r="C117" s="23"/>
      <c r="D117" s="23"/>
    </row>
    <row r="118" spans="1:4" ht="16.2" thickBot="1">
      <c r="A118" s="33" t="s">
        <v>234</v>
      </c>
      <c r="B118" s="34"/>
      <c r="C118" s="23"/>
      <c r="D118" s="23"/>
    </row>
    <row r="119" spans="1:4" ht="16.2" thickBot="1">
      <c r="A119" s="33" t="s">
        <v>235</v>
      </c>
      <c r="B119" s="34"/>
      <c r="C119" s="23"/>
      <c r="D119" s="23"/>
    </row>
    <row r="120" spans="1:4" ht="16.2" thickBot="1">
      <c r="A120" s="33" t="s">
        <v>236</v>
      </c>
      <c r="B120" s="34"/>
      <c r="C120" s="23"/>
      <c r="D120" s="23"/>
    </row>
    <row r="121" spans="1:4" ht="16.2" thickBot="1">
      <c r="A121" s="33" t="s">
        <v>237</v>
      </c>
      <c r="B121" s="34"/>
      <c r="C121" s="23"/>
      <c r="D121" s="23"/>
    </row>
    <row r="122" spans="1:4" ht="16.2" thickBot="1">
      <c r="A122" s="33" t="s">
        <v>238</v>
      </c>
      <c r="B122" s="34"/>
      <c r="C122" s="23"/>
      <c r="D122" s="23"/>
    </row>
    <row r="123" spans="1:4" ht="16.2" thickBot="1">
      <c r="A123" s="33" t="s">
        <v>239</v>
      </c>
      <c r="B123" s="34"/>
      <c r="C123" s="23"/>
      <c r="D123" s="23"/>
    </row>
    <row r="124" spans="1:4" ht="16.2" thickBot="1">
      <c r="A124" s="33" t="s">
        <v>240</v>
      </c>
      <c r="B124" s="34"/>
      <c r="C124" s="23"/>
      <c r="D124" s="23"/>
    </row>
    <row r="125" spans="1:4" ht="16.2" thickBot="1">
      <c r="A125" s="33" t="s">
        <v>241</v>
      </c>
      <c r="B125" s="34"/>
      <c r="C125" s="23"/>
      <c r="D125" s="23"/>
    </row>
    <row r="126" spans="1:4" ht="16.2" thickBot="1">
      <c r="A126" s="33" t="s">
        <v>242</v>
      </c>
      <c r="B126" s="34"/>
      <c r="C126" s="23"/>
      <c r="D126" s="23"/>
    </row>
    <row r="127" spans="1:4" ht="16.2" thickBot="1">
      <c r="A127" s="33" t="s">
        <v>243</v>
      </c>
      <c r="B127" s="34"/>
      <c r="C127" s="23"/>
      <c r="D127" s="23"/>
    </row>
    <row r="128" spans="1:4" ht="16.2" thickBot="1">
      <c r="A128" s="33" t="s">
        <v>244</v>
      </c>
      <c r="B128" s="34"/>
      <c r="C128" s="23"/>
      <c r="D128" s="23"/>
    </row>
    <row r="129" spans="1:4" ht="16.2" thickBot="1">
      <c r="A129" s="33" t="s">
        <v>245</v>
      </c>
      <c r="B129" s="34"/>
      <c r="C129" s="23"/>
      <c r="D129" s="23"/>
    </row>
    <row r="130" spans="1:4" ht="16.2" thickBot="1">
      <c r="A130" s="33" t="s">
        <v>246</v>
      </c>
      <c r="B130" s="34"/>
      <c r="C130" s="23"/>
      <c r="D130" s="23"/>
    </row>
    <row r="131" spans="1:4" ht="16.2" thickBot="1">
      <c r="A131" s="33" t="s">
        <v>247</v>
      </c>
      <c r="B131" s="34"/>
      <c r="C131" s="23"/>
      <c r="D131" s="23"/>
    </row>
    <row r="132" spans="1:4" ht="16.2" thickBot="1">
      <c r="A132" s="33" t="s">
        <v>248</v>
      </c>
      <c r="B132" s="34"/>
      <c r="C132" s="23"/>
      <c r="D132" s="23"/>
    </row>
    <row r="133" spans="1:4" ht="16.2" thickBot="1">
      <c r="A133" s="33" t="s">
        <v>249</v>
      </c>
      <c r="B133" s="34"/>
      <c r="C133" s="23"/>
      <c r="D133" s="23"/>
    </row>
    <row r="134" spans="1:4" ht="16.2" thickBot="1">
      <c r="A134" s="33" t="s">
        <v>250</v>
      </c>
      <c r="B134" s="34"/>
      <c r="C134" s="23"/>
      <c r="D134" s="23"/>
    </row>
    <row r="135" spans="1:4" ht="16.2" thickBot="1">
      <c r="A135" s="33" t="s">
        <v>251</v>
      </c>
      <c r="B135" s="34"/>
      <c r="C135" s="23"/>
      <c r="D135" s="23"/>
    </row>
    <row r="136" spans="1:4" ht="16.2" thickBot="1">
      <c r="A136" s="33" t="s">
        <v>252</v>
      </c>
      <c r="B136" s="34"/>
      <c r="C136" s="23"/>
      <c r="D136" s="23"/>
    </row>
    <row r="137" spans="1:4" ht="16.2" thickBot="1">
      <c r="A137" s="33" t="s">
        <v>253</v>
      </c>
      <c r="B137" s="34"/>
      <c r="C137" s="23"/>
      <c r="D137" s="23"/>
    </row>
    <row r="138" spans="1:4" ht="16.2" thickBot="1">
      <c r="A138" s="33" t="s">
        <v>254</v>
      </c>
      <c r="B138" s="34"/>
      <c r="C138" s="23"/>
      <c r="D138" s="23"/>
    </row>
    <row r="139" spans="1:4" ht="16.2" thickBot="1">
      <c r="A139" s="33" t="s">
        <v>255</v>
      </c>
      <c r="B139" s="34"/>
      <c r="C139" s="23"/>
      <c r="D139" s="23"/>
    </row>
    <row r="140" spans="1:4" ht="16.2" thickBot="1">
      <c r="A140" s="33" t="s">
        <v>256</v>
      </c>
      <c r="B140" s="34"/>
      <c r="C140" s="23"/>
      <c r="D140" s="23"/>
    </row>
    <row r="141" spans="1:4" ht="16.2" thickBot="1">
      <c r="A141" s="33" t="s">
        <v>257</v>
      </c>
      <c r="B141" s="34"/>
      <c r="C141" s="23"/>
      <c r="D141" s="23"/>
    </row>
    <row r="142" spans="1:4" ht="16.2" thickBot="1">
      <c r="A142" s="33" t="s">
        <v>258</v>
      </c>
      <c r="B142" s="34"/>
      <c r="C142" s="23"/>
      <c r="D142" s="23"/>
    </row>
    <row r="143" spans="1:4" ht="16.2" thickBot="1">
      <c r="A143" s="33" t="s">
        <v>259</v>
      </c>
      <c r="B143" s="34"/>
      <c r="C143" s="23"/>
      <c r="D143" s="23"/>
    </row>
    <row r="144" spans="1:4" ht="16.2" thickBot="1">
      <c r="A144" s="33" t="s">
        <v>260</v>
      </c>
      <c r="B144" s="34"/>
      <c r="C144" s="23"/>
      <c r="D144" s="23"/>
    </row>
    <row r="145" spans="1:4" ht="16.2" thickBot="1">
      <c r="A145" s="33" t="s">
        <v>261</v>
      </c>
      <c r="B145" s="34"/>
      <c r="C145" s="23"/>
      <c r="D145" s="23"/>
    </row>
    <row r="146" spans="1:4" ht="16.2" thickBot="1">
      <c r="A146" s="33" t="s">
        <v>262</v>
      </c>
      <c r="B146" s="34"/>
      <c r="C146" s="23"/>
      <c r="D146" s="23"/>
    </row>
    <row r="147" spans="1:4" ht="16.2" thickBot="1">
      <c r="A147" s="33" t="s">
        <v>263</v>
      </c>
      <c r="B147" s="34"/>
      <c r="C147" s="23"/>
      <c r="D147" s="23"/>
    </row>
    <row r="148" spans="1:4" ht="16.2" thickBot="1">
      <c r="A148" s="33" t="s">
        <v>264</v>
      </c>
      <c r="B148" s="34"/>
      <c r="C148" s="23"/>
      <c r="D148" s="23"/>
    </row>
    <row r="149" spans="1:4" ht="16.2" thickBot="1">
      <c r="A149" s="33" t="s">
        <v>265</v>
      </c>
      <c r="B149" s="34"/>
      <c r="C149" s="23"/>
      <c r="D149" s="23"/>
    </row>
    <row r="150" spans="1:4" ht="16.2" thickBot="1">
      <c r="A150" s="33" t="s">
        <v>267</v>
      </c>
      <c r="B150" s="34"/>
      <c r="C150" s="23"/>
      <c r="D150" s="23"/>
    </row>
    <row r="151" spans="1:4" ht="16.2" thickBot="1">
      <c r="A151" s="33" t="s">
        <v>268</v>
      </c>
      <c r="B151" s="34"/>
      <c r="C151" s="23"/>
      <c r="D151" s="23"/>
    </row>
    <row r="152" spans="1:4" ht="16.2" thickBot="1">
      <c r="A152" s="33" t="s">
        <v>269</v>
      </c>
      <c r="B152" s="34"/>
      <c r="C152" s="23"/>
      <c r="D152" s="23"/>
    </row>
    <row r="153" spans="1:4" ht="16.2" thickBot="1">
      <c r="A153" s="33" t="s">
        <v>270</v>
      </c>
      <c r="B153" s="34"/>
      <c r="C153" s="23"/>
      <c r="D153" s="23"/>
    </row>
    <row r="154" spans="1:4" ht="16.2" thickBot="1">
      <c r="A154" s="33" t="s">
        <v>271</v>
      </c>
      <c r="B154" s="34"/>
      <c r="C154" s="23"/>
      <c r="D154" s="23"/>
    </row>
    <row r="155" spans="1:4" ht="16.2" thickBot="1">
      <c r="A155" s="33" t="s">
        <v>272</v>
      </c>
      <c r="B155" s="34"/>
      <c r="C155" s="23"/>
      <c r="D155" s="23"/>
    </row>
    <row r="156" spans="1:4" ht="16.2" thickBot="1">
      <c r="A156" s="33" t="s">
        <v>273</v>
      </c>
      <c r="B156" s="34"/>
      <c r="C156" s="23"/>
      <c r="D156" s="23"/>
    </row>
    <row r="157" spans="1:4" ht="16.2" thickBot="1">
      <c r="A157" s="33" t="s">
        <v>274</v>
      </c>
      <c r="B157" s="34"/>
      <c r="C157" s="23"/>
      <c r="D157" s="23"/>
    </row>
    <row r="158" spans="1:4" ht="16.2" thickBot="1">
      <c r="A158" s="33" t="s">
        <v>275</v>
      </c>
      <c r="B158" s="34"/>
      <c r="C158" s="23"/>
      <c r="D158" s="23"/>
    </row>
    <row r="159" spans="1:4" ht="16.2" thickBot="1">
      <c r="A159" s="33" t="s">
        <v>276</v>
      </c>
      <c r="B159" s="34"/>
      <c r="C159" s="23"/>
      <c r="D159" s="23"/>
    </row>
    <row r="160" spans="1:4" ht="16.2" thickBot="1">
      <c r="A160" s="33" t="s">
        <v>277</v>
      </c>
      <c r="B160" s="34"/>
      <c r="C160" s="23"/>
      <c r="D160" s="23"/>
    </row>
    <row r="161" spans="1:4" ht="16.2" thickBot="1">
      <c r="A161" s="33" t="s">
        <v>278</v>
      </c>
      <c r="B161" s="34"/>
      <c r="C161" s="23"/>
      <c r="D161" s="23"/>
    </row>
    <row r="162" spans="1:4" ht="16.2" thickBot="1">
      <c r="A162" s="33" t="s">
        <v>279</v>
      </c>
      <c r="B162" s="34"/>
      <c r="C162" s="23"/>
      <c r="D162" s="23"/>
    </row>
    <row r="163" spans="1:4" ht="16.2" thickBot="1">
      <c r="A163" s="33" t="s">
        <v>280</v>
      </c>
      <c r="B163" s="34"/>
      <c r="C163" s="23"/>
      <c r="D163" s="23"/>
    </row>
    <row r="164" spans="1:4" ht="16.2" thickBot="1">
      <c r="A164" s="33" t="s">
        <v>281</v>
      </c>
      <c r="B164" s="34"/>
      <c r="C164" s="23"/>
      <c r="D164" s="23"/>
    </row>
    <row r="165" spans="1:4" ht="16.2" thickBot="1">
      <c r="A165" s="33" t="s">
        <v>282</v>
      </c>
      <c r="B165" s="34"/>
      <c r="C165" s="23"/>
      <c r="D165" s="23"/>
    </row>
    <row r="166" spans="1:4" ht="16.2" thickBot="1">
      <c r="A166" s="33" t="s">
        <v>283</v>
      </c>
      <c r="B166" s="34"/>
      <c r="C166" s="23"/>
      <c r="D166" s="23"/>
    </row>
    <row r="167" spans="1:4" ht="16.2" thickBot="1">
      <c r="A167" s="33" t="s">
        <v>284</v>
      </c>
      <c r="B167" s="34"/>
      <c r="C167" s="23"/>
      <c r="D167" s="23"/>
    </row>
    <row r="168" spans="1:4" ht="16.2" thickBot="1">
      <c r="A168" s="33" t="s">
        <v>285</v>
      </c>
      <c r="B168" s="34"/>
      <c r="C168" s="23"/>
      <c r="D168" s="23"/>
    </row>
    <row r="169" spans="1:4" ht="16.2" thickBot="1">
      <c r="A169" s="33" t="s">
        <v>286</v>
      </c>
      <c r="B169" s="34"/>
      <c r="C169" s="23"/>
      <c r="D169" s="23"/>
    </row>
    <row r="170" spans="1:4" ht="16.2" thickBot="1">
      <c r="A170" s="33" t="s">
        <v>287</v>
      </c>
      <c r="B170" s="34"/>
      <c r="C170" s="23"/>
      <c r="D170" s="23"/>
    </row>
    <row r="171" spans="1:4" ht="16.2" thickBot="1">
      <c r="A171" s="33" t="s">
        <v>288</v>
      </c>
      <c r="B171" s="34"/>
      <c r="C171" s="23"/>
      <c r="D171" s="23"/>
    </row>
    <row r="172" spans="1:4" ht="16.2" thickBot="1">
      <c r="A172" s="33" t="s">
        <v>289</v>
      </c>
      <c r="B172" s="34"/>
      <c r="C172" s="23"/>
      <c r="D172" s="23"/>
    </row>
    <row r="173" spans="1:4" ht="16.2" thickBot="1">
      <c r="A173" s="33" t="s">
        <v>290</v>
      </c>
      <c r="B173" s="34"/>
      <c r="C173" s="23"/>
      <c r="D173" s="23"/>
    </row>
    <row r="174" spans="1:4" ht="16.2" thickBot="1">
      <c r="A174" s="33" t="s">
        <v>291</v>
      </c>
      <c r="B174" s="34"/>
      <c r="C174" s="23"/>
      <c r="D174" s="23"/>
    </row>
    <row r="175" spans="1:4" ht="16.2" thickBot="1">
      <c r="A175" s="33" t="s">
        <v>292</v>
      </c>
      <c r="B175" s="34"/>
      <c r="C175" s="23"/>
      <c r="D175" s="23"/>
    </row>
    <row r="176" spans="1:4" ht="16.2" thickBot="1">
      <c r="A176" s="33" t="s">
        <v>293</v>
      </c>
      <c r="B176" s="34"/>
      <c r="C176" s="23"/>
      <c r="D176" s="23"/>
    </row>
    <row r="177" spans="1:4" ht="16.2" thickBot="1">
      <c r="A177" s="33" t="s">
        <v>294</v>
      </c>
      <c r="B177" s="34"/>
      <c r="C177" s="23"/>
      <c r="D177" s="23"/>
    </row>
    <row r="178" spans="1:4" ht="16.2" thickBot="1">
      <c r="A178" s="33" t="s">
        <v>295</v>
      </c>
      <c r="B178" s="34"/>
      <c r="C178" s="23"/>
      <c r="D178" s="23"/>
    </row>
    <row r="179" spans="1:4" ht="16.2" thickBot="1">
      <c r="A179" s="33" t="s">
        <v>296</v>
      </c>
      <c r="B179" s="34"/>
      <c r="C179" s="23"/>
      <c r="D179" s="23"/>
    </row>
    <row r="180" spans="1:4" ht="16.2" thickBot="1">
      <c r="A180" s="33" t="s">
        <v>297</v>
      </c>
      <c r="B180" s="34"/>
      <c r="C180" s="23"/>
      <c r="D180" s="23"/>
    </row>
    <row r="181" spans="1:4" ht="16.2" thickBot="1">
      <c r="A181" s="33" t="s">
        <v>298</v>
      </c>
      <c r="B181" s="34"/>
      <c r="C181" s="23"/>
      <c r="D181" s="23"/>
    </row>
    <row r="182" spans="1:4" ht="16.2" thickBot="1">
      <c r="A182" s="33" t="s">
        <v>299</v>
      </c>
      <c r="B182" s="34"/>
      <c r="C182" s="23"/>
      <c r="D182" s="23"/>
    </row>
    <row r="183" spans="1:4" ht="16.2" thickBot="1">
      <c r="A183" s="33" t="s">
        <v>300</v>
      </c>
      <c r="B183" s="34"/>
      <c r="C183" s="23"/>
      <c r="D183" s="23"/>
    </row>
    <row r="184" spans="1:4" ht="16.2" thickBot="1">
      <c r="A184" s="33" t="s">
        <v>301</v>
      </c>
      <c r="B184" s="34"/>
      <c r="C184" s="23"/>
      <c r="D184" s="23"/>
    </row>
    <row r="185" spans="1:4" ht="16.2" thickBot="1">
      <c r="A185" s="33" t="s">
        <v>302</v>
      </c>
      <c r="B185" s="34"/>
      <c r="C185" s="23"/>
      <c r="D185" s="23"/>
    </row>
    <row r="186" spans="1:4" ht="16.2" thickBot="1">
      <c r="A186" s="33" t="s">
        <v>303</v>
      </c>
      <c r="B186" s="34"/>
      <c r="C186" s="23"/>
      <c r="D186" s="23"/>
    </row>
    <row r="187" spans="1:4" ht="16.2" thickBot="1">
      <c r="A187" s="33" t="s">
        <v>304</v>
      </c>
      <c r="B187" s="34"/>
      <c r="C187" s="23"/>
      <c r="D187" s="23"/>
    </row>
    <row r="188" spans="1:4" ht="16.2" thickBot="1">
      <c r="A188" s="33" t="s">
        <v>305</v>
      </c>
      <c r="B188" s="34"/>
      <c r="C188" s="23"/>
      <c r="D188" s="23"/>
    </row>
    <row r="189" spans="1:4" ht="16.2" thickBot="1">
      <c r="A189" s="33" t="s">
        <v>306</v>
      </c>
      <c r="B189" s="34"/>
      <c r="C189" s="23"/>
      <c r="D189" s="23"/>
    </row>
    <row r="190" spans="1:4" ht="16.2" thickBot="1">
      <c r="A190" s="33" t="s">
        <v>307</v>
      </c>
      <c r="B190" s="34"/>
      <c r="C190" s="23"/>
      <c r="D190" s="23"/>
    </row>
    <row r="191" spans="1:4" ht="16.2" thickBot="1">
      <c r="A191" s="33" t="s">
        <v>308</v>
      </c>
      <c r="B191" s="34"/>
      <c r="C191" s="23"/>
      <c r="D191" s="23"/>
    </row>
    <row r="192" spans="1:4" ht="16.2" thickBot="1">
      <c r="A192" s="33" t="s">
        <v>309</v>
      </c>
      <c r="B192" s="34"/>
      <c r="C192" s="23"/>
      <c r="D192" s="23"/>
    </row>
    <row r="193" spans="1:4" ht="16.2" thickBot="1">
      <c r="A193" s="33" t="s">
        <v>310</v>
      </c>
      <c r="B193" s="34"/>
      <c r="C193" s="23"/>
      <c r="D193" s="23"/>
    </row>
    <row r="194" spans="1:4" ht="16.2" thickBot="1">
      <c r="A194" s="33" t="s">
        <v>311</v>
      </c>
      <c r="B194" s="34"/>
      <c r="C194" s="23"/>
      <c r="D194" s="23"/>
    </row>
    <row r="195" spans="1:4" ht="16.2" thickBot="1">
      <c r="A195" s="33" t="s">
        <v>312</v>
      </c>
      <c r="B195" s="34"/>
      <c r="C195" s="23"/>
      <c r="D195" s="23"/>
    </row>
    <row r="196" spans="1:4" ht="16.2" thickBot="1">
      <c r="A196" s="33" t="s">
        <v>313</v>
      </c>
      <c r="B196" s="34"/>
      <c r="C196" s="23"/>
      <c r="D196" s="23"/>
    </row>
    <row r="197" spans="1:4" ht="16.2" thickBot="1">
      <c r="A197" s="33" t="s">
        <v>314</v>
      </c>
      <c r="B197" s="34"/>
      <c r="C197" s="23"/>
      <c r="D197" s="23"/>
    </row>
    <row r="198" spans="1:4" ht="16.2" thickBot="1">
      <c r="A198" s="33" t="s">
        <v>315</v>
      </c>
      <c r="B198" s="34"/>
      <c r="C198" s="23"/>
      <c r="D198" s="23"/>
    </row>
    <row r="199" spans="1:4" ht="16.2" thickBot="1">
      <c r="A199" s="33" t="s">
        <v>316</v>
      </c>
      <c r="B199" s="34"/>
      <c r="C199" s="23"/>
      <c r="D199" s="23"/>
    </row>
    <row r="200" spans="1:4" ht="16.2" thickBot="1">
      <c r="A200" s="33" t="s">
        <v>317</v>
      </c>
      <c r="B200" s="34"/>
      <c r="C200" s="23"/>
      <c r="D200" s="23"/>
    </row>
    <row r="201" spans="1:4" ht="16.2" thickBot="1">
      <c r="A201" s="33" t="s">
        <v>318</v>
      </c>
      <c r="B201" s="34"/>
      <c r="C201" s="23"/>
      <c r="D201" s="23"/>
    </row>
    <row r="202" spans="1:4" ht="16.2" thickBot="1">
      <c r="A202" s="33" t="s">
        <v>319</v>
      </c>
      <c r="B202" s="34"/>
      <c r="C202" s="23"/>
      <c r="D202" s="23"/>
    </row>
    <row r="203" spans="1:4" ht="16.2" thickBot="1">
      <c r="A203" s="33" t="s">
        <v>320</v>
      </c>
      <c r="B203" s="34"/>
      <c r="C203" s="23"/>
      <c r="D203" s="23"/>
    </row>
    <row r="204" spans="1:4" ht="16.2" thickBot="1">
      <c r="A204" s="33" t="s">
        <v>321</v>
      </c>
      <c r="B204" s="34"/>
      <c r="C204" s="23"/>
      <c r="D204" s="23"/>
    </row>
    <row r="205" spans="1:4" ht="16.2" thickBot="1">
      <c r="A205" s="33" t="s">
        <v>322</v>
      </c>
      <c r="B205" s="34"/>
      <c r="C205" s="23"/>
      <c r="D205" s="23"/>
    </row>
    <row r="206" spans="1:4" ht="16.2" thickBot="1">
      <c r="A206" s="33" t="s">
        <v>323</v>
      </c>
      <c r="B206" s="34"/>
      <c r="C206" s="23"/>
      <c r="D206" s="23"/>
    </row>
    <row r="207" spans="1:4" ht="16.2" thickBot="1">
      <c r="A207" s="33" t="s">
        <v>324</v>
      </c>
      <c r="B207" s="34"/>
      <c r="C207" s="23"/>
      <c r="D207" s="23"/>
    </row>
    <row r="208" spans="1:4" ht="16.2" thickBot="1">
      <c r="A208" s="33" t="s">
        <v>325</v>
      </c>
      <c r="B208" s="34"/>
      <c r="C208" s="23"/>
      <c r="D208" s="23"/>
    </row>
    <row r="209" spans="1:9" ht="16.2" thickBot="1">
      <c r="A209" s="33" t="s">
        <v>326</v>
      </c>
      <c r="B209" s="34"/>
      <c r="C209" s="23"/>
      <c r="D209" s="23"/>
    </row>
    <row r="210" spans="1:9" ht="16.2" thickBot="1">
      <c r="A210" s="33" t="s">
        <v>327</v>
      </c>
      <c r="B210" s="34"/>
      <c r="C210" s="23"/>
      <c r="D210" s="23"/>
    </row>
    <row r="211" spans="1:9" ht="16.2" thickBot="1">
      <c r="A211" s="33" t="s">
        <v>328</v>
      </c>
      <c r="B211" s="34"/>
      <c r="C211" s="23"/>
      <c r="D211" s="23"/>
    </row>
    <row r="212" spans="1:9" ht="16.2" thickBot="1">
      <c r="A212" s="33" t="s">
        <v>329</v>
      </c>
      <c r="B212" s="34"/>
      <c r="C212" s="23"/>
      <c r="D212" s="23"/>
    </row>
    <row r="213" spans="1:9" ht="16.2" thickBot="1">
      <c r="A213" s="33" t="s">
        <v>330</v>
      </c>
      <c r="B213" s="34"/>
      <c r="C213" s="23"/>
      <c r="D213" s="23"/>
    </row>
    <row r="214" spans="1:9" ht="16.2" thickBot="1">
      <c r="A214" s="33" t="s">
        <v>331</v>
      </c>
      <c r="B214" s="34"/>
      <c r="C214" s="23"/>
      <c r="D214" s="23"/>
    </row>
    <row r="215" spans="1:9" ht="16.2" thickBot="1">
      <c r="A215" s="33" t="s">
        <v>332</v>
      </c>
      <c r="B215" s="34"/>
      <c r="C215" s="23"/>
      <c r="D215" s="23"/>
    </row>
    <row r="216" spans="1:9" ht="16.2" thickBot="1">
      <c r="A216" s="33" t="s">
        <v>333</v>
      </c>
      <c r="B216" s="34"/>
      <c r="C216" s="23"/>
      <c r="D216" s="23"/>
    </row>
    <row r="217" spans="1:9" ht="16.2" thickBot="1">
      <c r="A217" s="33" t="s">
        <v>334</v>
      </c>
      <c r="B217" s="34"/>
      <c r="C217" s="23"/>
      <c r="D217" s="23"/>
    </row>
    <row r="218" spans="1:9" ht="16.2" thickBot="1">
      <c r="A218" s="33" t="s">
        <v>335</v>
      </c>
      <c r="B218" s="34"/>
      <c r="C218" s="23"/>
      <c r="D218" s="23"/>
    </row>
    <row r="219" spans="1:9" ht="16.2" thickBot="1">
      <c r="A219" s="33" t="s">
        <v>336</v>
      </c>
      <c r="B219" s="34"/>
      <c r="C219" s="23"/>
      <c r="D219" s="23"/>
    </row>
    <row r="220" spans="1:9" ht="16.2" thickBot="1">
      <c r="A220" s="33" t="s">
        <v>337</v>
      </c>
      <c r="B220" s="34"/>
      <c r="C220" s="23"/>
      <c r="D220" s="23"/>
    </row>
    <row r="221" spans="1:9" ht="16.2" thickBot="1">
      <c r="A221" s="33" t="s">
        <v>338</v>
      </c>
      <c r="B221" s="34"/>
      <c r="C221" s="23"/>
      <c r="D221" s="23"/>
    </row>
    <row r="222" spans="1:9" ht="16.2" thickBot="1">
      <c r="A222" s="33" t="s">
        <v>339</v>
      </c>
      <c r="B222" s="34"/>
      <c r="C222" s="23"/>
      <c r="D222" s="23"/>
    </row>
    <row r="223" spans="1:9" ht="16.2" thickBot="1">
      <c r="H223"/>
      <c r="I223"/>
    </row>
    <row r="224" spans="1:9" ht="78.599999999999994" thickBot="1">
      <c r="A224" s="12" t="s">
        <v>2</v>
      </c>
      <c r="B224" s="43" t="s">
        <v>3</v>
      </c>
      <c r="C224" s="44"/>
      <c r="D224" s="13" t="s">
        <v>12</v>
      </c>
      <c r="E224" s="13" t="s">
        <v>4</v>
      </c>
      <c r="F224" s="14" t="s">
        <v>5</v>
      </c>
      <c r="G224" s="12" t="s">
        <v>6</v>
      </c>
      <c r="H224" s="14" t="s">
        <v>7</v>
      </c>
      <c r="I224" s="12" t="s">
        <v>8</v>
      </c>
    </row>
    <row r="225" spans="1:9">
      <c r="A225" s="46" t="s">
        <v>127</v>
      </c>
      <c r="B225" s="47"/>
      <c r="C225" s="48"/>
      <c r="D225" s="47"/>
      <c r="E225" s="48"/>
      <c r="F225" s="47"/>
      <c r="G225" s="48"/>
      <c r="H225" s="47"/>
      <c r="I225" s="49"/>
    </row>
    <row r="226" spans="1:9">
      <c r="A226" s="50" t="s">
        <v>9</v>
      </c>
      <c r="B226" s="51"/>
      <c r="C226" s="51"/>
      <c r="D226" s="52"/>
      <c r="E226" s="53"/>
      <c r="F226" s="54"/>
      <c r="G226" s="55"/>
      <c r="H226" s="56"/>
      <c r="I226" s="57"/>
    </row>
    <row r="227" spans="1:9">
      <c r="A227" s="50" t="s">
        <v>10</v>
      </c>
      <c r="B227" s="58"/>
      <c r="C227" s="59"/>
      <c r="D227" s="60"/>
      <c r="E227" s="61"/>
      <c r="F227" s="62"/>
      <c r="G227" s="63"/>
      <c r="H227" s="64"/>
      <c r="I227" s="65"/>
    </row>
    <row r="228" spans="1:9">
      <c r="A228" s="66" t="s">
        <v>11</v>
      </c>
      <c r="B228" s="67"/>
      <c r="C228" s="68"/>
      <c r="D228" s="52"/>
      <c r="E228" s="53"/>
      <c r="F228" s="54"/>
      <c r="G228" s="55"/>
      <c r="H228" s="56"/>
      <c r="I228" s="57"/>
    </row>
    <row r="229" spans="1:9" ht="16.2" thickBot="1">
      <c r="A229" s="69"/>
      <c r="B229" s="70"/>
      <c r="C229" s="71"/>
      <c r="D229" s="72"/>
      <c r="E229" s="73"/>
      <c r="F229" s="74"/>
      <c r="G229" s="75"/>
      <c r="H229" s="76"/>
      <c r="I229" s="77"/>
    </row>
    <row r="230" spans="1:9">
      <c r="A230" s="78" t="s">
        <v>128</v>
      </c>
      <c r="B230" s="79"/>
      <c r="C230" s="80"/>
      <c r="D230" s="79"/>
      <c r="E230" s="80"/>
      <c r="F230" s="79"/>
      <c r="G230" s="80"/>
      <c r="H230" s="79"/>
      <c r="I230" s="81"/>
    </row>
    <row r="231" spans="1:9">
      <c r="A231" s="50" t="s">
        <v>9</v>
      </c>
      <c r="B231" s="82"/>
      <c r="C231" s="83"/>
      <c r="D231" s="84"/>
      <c r="E231" s="53"/>
      <c r="F231" s="85"/>
      <c r="G231" s="63"/>
      <c r="H231" s="56"/>
      <c r="I231" s="57"/>
    </row>
    <row r="232" spans="1:9">
      <c r="A232" s="50" t="s">
        <v>10</v>
      </c>
      <c r="B232" s="82"/>
      <c r="C232" s="83"/>
      <c r="D232" s="54"/>
      <c r="E232" s="55"/>
      <c r="F232" s="54"/>
      <c r="G232" s="55"/>
      <c r="H232" s="56"/>
      <c r="I232" s="57"/>
    </row>
    <row r="233" spans="1:9">
      <c r="A233" s="66" t="s">
        <v>11</v>
      </c>
      <c r="B233" s="86"/>
      <c r="C233" s="87"/>
      <c r="D233" s="72"/>
      <c r="E233" s="53"/>
      <c r="F233" s="54"/>
      <c r="G233" s="55"/>
      <c r="H233" s="56"/>
      <c r="I233" s="77"/>
    </row>
    <row r="234" spans="1:9" ht="16.2" thickBot="1">
      <c r="A234" s="69"/>
      <c r="B234" s="70"/>
      <c r="C234" s="71"/>
      <c r="D234" s="72"/>
      <c r="E234" s="73"/>
      <c r="F234" s="74"/>
      <c r="G234" s="75"/>
      <c r="H234" s="76"/>
      <c r="I234" s="77"/>
    </row>
    <row r="235" spans="1:9">
      <c r="A235" s="88" t="s">
        <v>129</v>
      </c>
      <c r="B235" s="47"/>
      <c r="C235" s="48"/>
      <c r="D235" s="47"/>
      <c r="E235" s="48"/>
      <c r="F235" s="47"/>
      <c r="G235" s="48"/>
      <c r="H235" s="47"/>
      <c r="I235" s="89"/>
    </row>
    <row r="236" spans="1:9">
      <c r="A236" s="90" t="s">
        <v>9</v>
      </c>
      <c r="B236" s="51"/>
      <c r="C236" s="51"/>
      <c r="D236" s="91"/>
      <c r="E236" s="53"/>
      <c r="F236" s="54"/>
      <c r="G236" s="55"/>
      <c r="H236" s="56"/>
      <c r="I236" s="92"/>
    </row>
    <row r="237" spans="1:9">
      <c r="A237" s="90" t="s">
        <v>10</v>
      </c>
      <c r="B237" s="51"/>
      <c r="C237" s="51"/>
      <c r="D237" s="54"/>
      <c r="E237" s="55"/>
      <c r="F237" s="54"/>
      <c r="G237" s="55"/>
      <c r="H237" s="56"/>
      <c r="I237" s="92"/>
    </row>
    <row r="238" spans="1:9">
      <c r="A238" s="66" t="s">
        <v>11</v>
      </c>
      <c r="B238" s="51"/>
      <c r="C238" s="51"/>
      <c r="D238" s="52"/>
      <c r="E238" s="53"/>
      <c r="F238" s="54"/>
      <c r="G238" s="55"/>
      <c r="H238" s="56"/>
      <c r="I238" s="93"/>
    </row>
    <row r="239" spans="1:9" ht="16.2" thickBot="1">
      <c r="A239" s="69"/>
      <c r="B239" s="94"/>
      <c r="C239" s="94"/>
      <c r="D239" s="72"/>
      <c r="E239" s="73"/>
      <c r="F239" s="74"/>
      <c r="G239" s="75"/>
      <c r="H239" s="76"/>
      <c r="I239" s="93"/>
    </row>
    <row r="240" spans="1:9" ht="31.2">
      <c r="A240" s="88" t="s">
        <v>355</v>
      </c>
      <c r="B240" s="37"/>
      <c r="C240" s="38"/>
      <c r="D240" s="37"/>
      <c r="E240" s="38"/>
      <c r="F240" s="37"/>
      <c r="G240" s="38"/>
      <c r="H240" s="37"/>
      <c r="I240" s="89"/>
    </row>
    <row r="241" spans="1:9">
      <c r="A241" s="66" t="s">
        <v>9</v>
      </c>
      <c r="B241" s="35"/>
      <c r="C241" s="36"/>
      <c r="D241" s="30"/>
      <c r="E241" s="30"/>
      <c r="F241" s="30"/>
      <c r="G241" s="30"/>
      <c r="H241" s="30"/>
      <c r="I241" s="95"/>
    </row>
    <row r="242" spans="1:9">
      <c r="A242" s="66" t="s">
        <v>10</v>
      </c>
      <c r="B242" s="35"/>
      <c r="C242" s="36"/>
      <c r="D242" s="30"/>
      <c r="E242" s="30"/>
      <c r="F242" s="30"/>
      <c r="G242" s="30"/>
      <c r="H242" s="30"/>
      <c r="I242" s="95"/>
    </row>
    <row r="243" spans="1:9">
      <c r="A243" s="66" t="s">
        <v>11</v>
      </c>
      <c r="B243" s="35"/>
      <c r="C243" s="36"/>
      <c r="D243" s="30"/>
      <c r="E243" s="30"/>
      <c r="F243" s="30"/>
      <c r="G243" s="30"/>
      <c r="H243" s="30"/>
      <c r="I243" s="95"/>
    </row>
    <row r="244" spans="1:9" ht="16.2" thickBot="1">
      <c r="A244" s="96"/>
      <c r="B244" s="97"/>
      <c r="C244" s="98"/>
      <c r="D244" s="99"/>
      <c r="E244" s="99"/>
      <c r="F244" s="99"/>
      <c r="G244" s="99"/>
      <c r="H244" s="99"/>
      <c r="I244" s="100"/>
    </row>
  </sheetData>
  <mergeCells count="33">
    <mergeCell ref="B241:C241"/>
    <mergeCell ref="B242:C242"/>
    <mergeCell ref="B243:C243"/>
    <mergeCell ref="B244:C244"/>
    <mergeCell ref="H235:I235"/>
    <mergeCell ref="B236:C236"/>
    <mergeCell ref="B237:C237"/>
    <mergeCell ref="B238:C238"/>
    <mergeCell ref="B239:C239"/>
    <mergeCell ref="B240:C240"/>
    <mergeCell ref="D240:E240"/>
    <mergeCell ref="F240:G240"/>
    <mergeCell ref="H240:I240"/>
    <mergeCell ref="B231:C231"/>
    <mergeCell ref="B232:C232"/>
    <mergeCell ref="B234:C234"/>
    <mergeCell ref="B235:C235"/>
    <mergeCell ref="D235:E235"/>
    <mergeCell ref="F235:G235"/>
    <mergeCell ref="H225:I225"/>
    <mergeCell ref="B226:C226"/>
    <mergeCell ref="B227:C227"/>
    <mergeCell ref="B229:C229"/>
    <mergeCell ref="B230:C230"/>
    <mergeCell ref="D230:E230"/>
    <mergeCell ref="F230:G230"/>
    <mergeCell ref="H230:I230"/>
    <mergeCell ref="A115:B115"/>
    <mergeCell ref="A116:B116"/>
    <mergeCell ref="B224:C224"/>
    <mergeCell ref="B225:C225"/>
    <mergeCell ref="D225:E225"/>
    <mergeCell ref="F225:G225"/>
  </mergeCells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Stanovení ceny - část 1</vt:lpstr>
      <vt:lpstr>Stanovení ceny - část 2</vt:lpstr>
      <vt:lpstr>Stanovení ceny - část 3</vt:lpstr>
      <vt:lpstr>Stanovení ceny - část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2024-07-29T05:58:12Z</cp:lastPrinted>
  <dcterms:created xsi:type="dcterms:W3CDTF">2019-11-22T09:27:00Z</dcterms:created>
  <dcterms:modified xsi:type="dcterms:W3CDTF">2024-09-06T11:34:38Z</dcterms:modified>
</cp:coreProperties>
</file>