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3120" yWindow="3120" windowWidth="21600" windowHeight="11295" activeTab="0"/>
  </bookViews>
  <sheets>
    <sheet name="Cenová nabídka" sheetId="3" r:id="rId1"/>
  </sheets>
  <definedNames>
    <definedName name="_xlnm.Print_Area" localSheetId="0">'Cenová nabídka'!$A$1:$F$100</definedName>
  </definedNames>
  <calcPr calcId="191029"/>
  <extLst/>
</workbook>
</file>

<file path=xl/sharedStrings.xml><?xml version="1.0" encoding="utf-8"?>
<sst xmlns="http://schemas.openxmlformats.org/spreadsheetml/2006/main" count="146" uniqueCount="81">
  <si>
    <t>m</t>
  </si>
  <si>
    <t>Název položky</t>
  </si>
  <si>
    <t>Odstranění stáv. Obrusné živičné vrstvy MA 40-50 mm</t>
  </si>
  <si>
    <t>Odstranění celoplošně natavené asfaltové hydroizolace</t>
  </si>
  <si>
    <t>kpl</t>
  </si>
  <si>
    <t>Pečetící vrstva epoxidovou pryskyřicí</t>
  </si>
  <si>
    <t>Zařízení staveniště</t>
  </si>
  <si>
    <t>Doprava</t>
  </si>
  <si>
    <t>Celková cena</t>
  </si>
  <si>
    <t>Měrná jednotka</t>
  </si>
  <si>
    <t>Množství</t>
  </si>
  <si>
    <t>Jednotková cena</t>
  </si>
  <si>
    <t>Vozovkové vrstvy - MA 8 II 40-50 - litý asfalt</t>
  </si>
  <si>
    <t>Č.P.</t>
  </si>
  <si>
    <t>Napojení nové skladby na skladbu stávající</t>
  </si>
  <si>
    <t>Asfaltová zálivka</t>
  </si>
  <si>
    <t>Penetrace</t>
  </si>
  <si>
    <t>Pomocné lešení</t>
  </si>
  <si>
    <t>Přesun hmot pro mostní konstrukce</t>
  </si>
  <si>
    <t xml:space="preserve">Vymytí nesoudržného materiálu tlakovou vodou </t>
  </si>
  <si>
    <t>Doprava materiálu a pracovníků</t>
  </si>
  <si>
    <t xml:space="preserve">Zabezpečení staveniště </t>
  </si>
  <si>
    <t>Odvoz a likvidace stavební suti</t>
  </si>
  <si>
    <t xml:space="preserve">Demontáž klempířských prvků </t>
  </si>
  <si>
    <t>Oplocení skladovacích prostor</t>
  </si>
  <si>
    <t xml:space="preserve">Jeřábnické práce </t>
  </si>
  <si>
    <t>hod</t>
  </si>
  <si>
    <t xml:space="preserve">Celkem cena bez DPH </t>
  </si>
  <si>
    <t>DPH 21%</t>
  </si>
  <si>
    <t xml:space="preserve">Celkem cena s  DPH </t>
  </si>
  <si>
    <t>Demontáž silničních obrubníku</t>
  </si>
  <si>
    <t>Odstranění betonové mazaniny výška 150mm</t>
  </si>
  <si>
    <t>Dobetonávka beton samohutnitelny</t>
  </si>
  <si>
    <t>Oprava  boční části</t>
  </si>
  <si>
    <t>Oprava spodní části</t>
  </si>
  <si>
    <t>Oprava mostních pilířů do výšky 1m</t>
  </si>
  <si>
    <r>
      <t>m</t>
    </r>
    <r>
      <rPr>
        <sz val="14"/>
        <rFont val="Calibri"/>
        <family val="2"/>
      </rPr>
      <t>²</t>
    </r>
  </si>
  <si>
    <r>
      <t>m</t>
    </r>
    <r>
      <rPr>
        <sz val="14"/>
        <rFont val="Calibri"/>
        <family val="2"/>
      </rPr>
      <t>³</t>
    </r>
  </si>
  <si>
    <t>Celkem cena za opravu boční časti bez DPH</t>
  </si>
  <si>
    <t>Celkem cena za oprava vrchní časti bez DPH</t>
  </si>
  <si>
    <t>Celkem cena za oprava spodní části bez DPH</t>
  </si>
  <si>
    <t>Celkem cena za  opravu mostních pilířů bez DPH</t>
  </si>
  <si>
    <t>razítko a podpis uchazeče</t>
  </si>
  <si>
    <t xml:space="preserve">Otlučení betonového krytu ocelové výztuže </t>
  </si>
  <si>
    <t xml:space="preserve">Doplnění ocelové výztuže </t>
  </si>
  <si>
    <t>Mechanické otryskání ocelové konstrukce - pochoz. Rošt u objekt včetně nátěru žáro Zinek</t>
  </si>
  <si>
    <t>Dodání a montáž silničních obrub ( šedá 100x250x150 )</t>
  </si>
  <si>
    <t>Otlučení betonového krytu ocelové výztuže -  tloušt´ka 5cm</t>
  </si>
  <si>
    <t xml:space="preserve">Doplnění ocelové výztuže - Kari sítě oka 100x100x60  </t>
  </si>
  <si>
    <t>Vymytí nesoudržného materiálu tlakovou vodou  220 bar</t>
  </si>
  <si>
    <t>Pomocné lešení  výška 0.60 -1 m</t>
  </si>
  <si>
    <t>Odvoz a likvidace stavební suti - otlučený beton a malta</t>
  </si>
  <si>
    <t>t</t>
  </si>
  <si>
    <t xml:space="preserve">Přesun hmot pro mostní konstrukce </t>
  </si>
  <si>
    <t>Otryskání a očištění povrchu betonové desky vodou  220 bar</t>
  </si>
  <si>
    <t>Penetrace asfaltová</t>
  </si>
  <si>
    <t xml:space="preserve">Okopové plechy vnější atiky rozvinutá šíře plechu 500mm Titanzinek </t>
  </si>
  <si>
    <t>ekologická likvidace stavební sutě</t>
  </si>
  <si>
    <t>Přesun hmot a materiálu</t>
  </si>
  <si>
    <t>Řez živičného ktrytu - do jaké hloubky 50 mm</t>
  </si>
  <si>
    <t>Otryskání a očištění povrchu betonové desky - brokováním</t>
  </si>
  <si>
    <t xml:space="preserve">Šalování a ošalování </t>
  </si>
  <si>
    <t xml:space="preserve">Ekologická likvidace stavební sutě 0,25 x 58,60 </t>
  </si>
  <si>
    <t>Přesun hmot</t>
  </si>
  <si>
    <t>Zabezpečení staveniště - oplocení</t>
  </si>
  <si>
    <t>Cenová nabídka č. 005/2024</t>
  </si>
  <si>
    <t xml:space="preserve">Oprava vrchní část </t>
  </si>
  <si>
    <t xml:space="preserve">Datum vyhotovení: </t>
  </si>
  <si>
    <t xml:space="preserve">Zhotovitel: </t>
  </si>
  <si>
    <t xml:space="preserve">Sídlo: </t>
  </si>
  <si>
    <t xml:space="preserve">IČ: </t>
  </si>
  <si>
    <t xml:space="preserve">DIČ: </t>
  </si>
  <si>
    <t xml:space="preserve">Ochrana výztuže  </t>
  </si>
  <si>
    <t xml:space="preserve">Malta správková jemná </t>
  </si>
  <si>
    <t xml:space="preserve">Ochranný nátěr sanačního zdiva  </t>
  </si>
  <si>
    <t xml:space="preserve">Ochranný nátěr sanačního zdiva </t>
  </si>
  <si>
    <t>Pokládka a dodání hydroizolačního souvrství  - Asfaltový pás hydroizolační, speciál minerál</t>
  </si>
  <si>
    <t xml:space="preserve">Reprofilace povrchu </t>
  </si>
  <si>
    <t>Výztuž, tloušťka 30</t>
  </si>
  <si>
    <t>Výstuž, tloušťka 30</t>
  </si>
  <si>
    <t>Demontáž zábradlí vč. repasování a zpětné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</si>
</sst>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" borderId="1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/>
    </xf>
    <xf numFmtId="4" fontId="6" fillId="3" borderId="1" xfId="0" applyNumberFormat="1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right" vertical="center"/>
      <protection/>
    </xf>
    <xf numFmtId="0" fontId="6" fillId="3" borderId="2" xfId="0" applyFont="1" applyFill="1" applyBorder="1" applyAlignment="1" applyProtection="1">
      <alignment horizontal="left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left" vertical="center" wrapText="1"/>
      <protection/>
    </xf>
    <xf numFmtId="0" fontId="6" fillId="3" borderId="1" xfId="0" applyFont="1" applyFill="1" applyBorder="1" applyAlignment="1" applyProtection="1">
      <alignment horizontal="left" vertical="center" wrapText="1" shrinkToFit="1"/>
      <protection/>
    </xf>
    <xf numFmtId="0" fontId="4" fillId="3" borderId="1" xfId="0" applyFont="1" applyFill="1" applyBorder="1" applyAlignment="1" applyProtection="1">
      <alignment horizontal="left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4" fontId="6" fillId="3" borderId="2" xfId="0" applyNumberFormat="1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 vertical="center"/>
      <protection/>
    </xf>
    <xf numFmtId="164" fontId="6" fillId="3" borderId="1" xfId="0" applyNumberFormat="1" applyFont="1" applyFill="1" applyBorder="1" applyAlignment="1" applyProtection="1">
      <alignment horizontal="right" vertical="center"/>
      <protection locked="0"/>
    </xf>
    <xf numFmtId="164" fontId="6" fillId="3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tabSelected="1" view="pageBreakPreview" zoomScaleSheetLayoutView="100" workbookViewId="0" topLeftCell="A22">
      <selection activeCell="B9" sqref="B9"/>
    </sheetView>
  </sheetViews>
  <sheetFormatPr defaultColWidth="9.140625" defaultRowHeight="15"/>
  <cols>
    <col min="1" max="1" width="4.140625" style="3" customWidth="1"/>
    <col min="2" max="2" width="97.28125" style="2" customWidth="1"/>
    <col min="3" max="3" width="14.140625" style="1" customWidth="1"/>
    <col min="4" max="4" width="13.421875" style="1" customWidth="1"/>
    <col min="5" max="5" width="18.7109375" style="1" customWidth="1"/>
    <col min="6" max="6" width="28.7109375" style="1" customWidth="1"/>
  </cols>
  <sheetData>
    <row r="1" spans="1:6" ht="18.75">
      <c r="A1" s="39"/>
      <c r="B1" s="39"/>
      <c r="C1" s="39"/>
      <c r="D1" s="39"/>
      <c r="E1" s="39"/>
      <c r="F1" s="39"/>
    </row>
    <row r="2" spans="1:6" ht="18.75">
      <c r="A2" s="39" t="s">
        <v>68</v>
      </c>
      <c r="B2" s="39"/>
      <c r="C2" s="39"/>
      <c r="D2" s="39"/>
      <c r="E2" s="39"/>
      <c r="F2" s="39"/>
    </row>
    <row r="3" spans="1:6" ht="18.75">
      <c r="A3" s="40" t="s">
        <v>69</v>
      </c>
      <c r="B3" s="40"/>
      <c r="C3" s="40"/>
      <c r="D3" s="40"/>
      <c r="E3" s="40"/>
      <c r="F3" s="40"/>
    </row>
    <row r="4" spans="1:6" ht="18.75">
      <c r="A4" s="40" t="s">
        <v>70</v>
      </c>
      <c r="B4" s="40"/>
      <c r="C4" s="40"/>
      <c r="D4" s="40"/>
      <c r="E4" s="40"/>
      <c r="F4" s="40"/>
    </row>
    <row r="5" spans="1:6" ht="18.75">
      <c r="A5" s="40" t="s">
        <v>71</v>
      </c>
      <c r="B5" s="40"/>
      <c r="C5" s="40"/>
      <c r="D5" s="40"/>
      <c r="E5" s="40"/>
      <c r="F5" s="40"/>
    </row>
    <row r="6" spans="1:6" ht="61.5" customHeight="1">
      <c r="A6" s="41" t="s">
        <v>65</v>
      </c>
      <c r="B6" s="42"/>
      <c r="C6" s="42"/>
      <c r="D6" s="42"/>
      <c r="E6" s="42"/>
      <c r="F6" s="42"/>
    </row>
    <row r="7" spans="1:6" ht="45" customHeight="1">
      <c r="A7" s="4" t="s">
        <v>13</v>
      </c>
      <c r="B7" s="4" t="s">
        <v>1</v>
      </c>
      <c r="C7" s="5" t="s">
        <v>9</v>
      </c>
      <c r="D7" s="5" t="s">
        <v>10</v>
      </c>
      <c r="E7" s="5" t="s">
        <v>11</v>
      </c>
      <c r="F7" s="5" t="s">
        <v>8</v>
      </c>
    </row>
    <row r="8" spans="1:6" ht="27.95" customHeight="1">
      <c r="A8" s="33" t="s">
        <v>35</v>
      </c>
      <c r="B8" s="34"/>
      <c r="C8" s="34"/>
      <c r="D8" s="34"/>
      <c r="E8" s="34"/>
      <c r="F8" s="35"/>
    </row>
    <row r="9" spans="1:6" ht="27.95" customHeight="1">
      <c r="A9" s="6">
        <v>1</v>
      </c>
      <c r="B9" s="19" t="s">
        <v>47</v>
      </c>
      <c r="C9" s="20" t="s">
        <v>36</v>
      </c>
      <c r="D9" s="21">
        <v>142.8</v>
      </c>
      <c r="E9" s="31"/>
      <c r="F9" s="31">
        <f aca="true" t="shared" si="0" ref="F9:F20">E9*D9</f>
        <v>0</v>
      </c>
    </row>
    <row r="10" spans="1:6" ht="27.95" customHeight="1">
      <c r="A10" s="6">
        <v>2</v>
      </c>
      <c r="B10" s="19" t="s">
        <v>48</v>
      </c>
      <c r="C10" s="20" t="s">
        <v>36</v>
      </c>
      <c r="D10" s="21">
        <v>100</v>
      </c>
      <c r="E10" s="31"/>
      <c r="F10" s="31">
        <f t="shared" si="0"/>
        <v>0</v>
      </c>
    </row>
    <row r="11" spans="1:6" ht="27.95" customHeight="1">
      <c r="A11" s="6">
        <v>3</v>
      </c>
      <c r="B11" s="19" t="s">
        <v>49</v>
      </c>
      <c r="C11" s="20" t="s">
        <v>36</v>
      </c>
      <c r="D11" s="21">
        <v>142.8</v>
      </c>
      <c r="E11" s="31"/>
      <c r="F11" s="31">
        <f t="shared" si="0"/>
        <v>0</v>
      </c>
    </row>
    <row r="12" spans="1:6" ht="27.95" customHeight="1">
      <c r="A12" s="6">
        <v>4</v>
      </c>
      <c r="B12" s="19" t="s">
        <v>72</v>
      </c>
      <c r="C12" s="20" t="s">
        <v>36</v>
      </c>
      <c r="D12" s="21">
        <v>142.8</v>
      </c>
      <c r="E12" s="31"/>
      <c r="F12" s="31">
        <f t="shared" si="0"/>
        <v>0</v>
      </c>
    </row>
    <row r="13" spans="1:6" ht="27.95" customHeight="1">
      <c r="A13" s="6">
        <v>5</v>
      </c>
      <c r="B13" s="19" t="s">
        <v>78</v>
      </c>
      <c r="C13" s="20" t="s">
        <v>36</v>
      </c>
      <c r="D13" s="21">
        <v>142.8</v>
      </c>
      <c r="E13" s="31"/>
      <c r="F13" s="31">
        <f t="shared" si="0"/>
        <v>0</v>
      </c>
    </row>
    <row r="14" spans="1:6" ht="27.95" customHeight="1">
      <c r="A14" s="6">
        <v>6</v>
      </c>
      <c r="B14" s="19" t="s">
        <v>73</v>
      </c>
      <c r="C14" s="20" t="s">
        <v>36</v>
      </c>
      <c r="D14" s="21">
        <v>142.8</v>
      </c>
      <c r="E14" s="31"/>
      <c r="F14" s="31">
        <f t="shared" si="0"/>
        <v>0</v>
      </c>
    </row>
    <row r="15" spans="1:6" ht="27.95" customHeight="1">
      <c r="A15" s="6">
        <v>7</v>
      </c>
      <c r="B15" s="19" t="s">
        <v>50</v>
      </c>
      <c r="C15" s="20" t="s">
        <v>36</v>
      </c>
      <c r="D15" s="21">
        <v>142.8</v>
      </c>
      <c r="E15" s="31"/>
      <c r="F15" s="31">
        <f t="shared" si="0"/>
        <v>0</v>
      </c>
    </row>
    <row r="16" spans="1:6" ht="27.95" customHeight="1">
      <c r="A16" s="6">
        <v>8</v>
      </c>
      <c r="B16" s="19" t="s">
        <v>53</v>
      </c>
      <c r="C16" s="20" t="s">
        <v>52</v>
      </c>
      <c r="D16" s="21">
        <v>14.5</v>
      </c>
      <c r="E16" s="31"/>
      <c r="F16" s="31">
        <f t="shared" si="0"/>
        <v>0</v>
      </c>
    </row>
    <row r="17" spans="1:6" ht="27.95" customHeight="1">
      <c r="A17" s="6">
        <v>9</v>
      </c>
      <c r="B17" s="19" t="s">
        <v>74</v>
      </c>
      <c r="C17" s="20" t="s">
        <v>36</v>
      </c>
      <c r="D17" s="21">
        <v>142.8</v>
      </c>
      <c r="E17" s="31"/>
      <c r="F17" s="31">
        <f t="shared" si="0"/>
        <v>0</v>
      </c>
    </row>
    <row r="18" spans="1:6" ht="27.95" customHeight="1">
      <c r="A18" s="6">
        <v>10</v>
      </c>
      <c r="B18" s="19" t="s">
        <v>20</v>
      </c>
      <c r="C18" s="20" t="s">
        <v>4</v>
      </c>
      <c r="D18" s="21">
        <v>1</v>
      </c>
      <c r="E18" s="31"/>
      <c r="F18" s="31">
        <f t="shared" si="0"/>
        <v>0</v>
      </c>
    </row>
    <row r="19" spans="1:6" ht="27.95" customHeight="1">
      <c r="A19" s="6">
        <v>11</v>
      </c>
      <c r="B19" s="19" t="s">
        <v>21</v>
      </c>
      <c r="C19" s="20" t="s">
        <v>4</v>
      </c>
      <c r="D19" s="21">
        <v>1</v>
      </c>
      <c r="E19" s="31"/>
      <c r="F19" s="31">
        <f t="shared" si="0"/>
        <v>0</v>
      </c>
    </row>
    <row r="20" spans="1:6" ht="27.95" customHeight="1">
      <c r="A20" s="6">
        <v>12</v>
      </c>
      <c r="B20" s="19" t="s">
        <v>51</v>
      </c>
      <c r="C20" s="20" t="s">
        <v>52</v>
      </c>
      <c r="D20" s="21">
        <v>10.63</v>
      </c>
      <c r="E20" s="31"/>
      <c r="F20" s="31">
        <f t="shared" si="0"/>
        <v>0</v>
      </c>
    </row>
    <row r="21" spans="1:6" ht="27.95" customHeight="1">
      <c r="A21" s="36" t="s">
        <v>41</v>
      </c>
      <c r="B21" s="37"/>
      <c r="C21" s="37"/>
      <c r="D21" s="37"/>
      <c r="E21" s="38"/>
      <c r="F21" s="7">
        <f>SUM(F9:F20)</f>
        <v>0</v>
      </c>
    </row>
    <row r="22" spans="1:6" ht="27.95" customHeight="1">
      <c r="A22" s="33" t="s">
        <v>34</v>
      </c>
      <c r="B22" s="34"/>
      <c r="C22" s="34"/>
      <c r="D22" s="34"/>
      <c r="E22" s="34"/>
      <c r="F22" s="35"/>
    </row>
    <row r="23" spans="1:6" ht="27.95" customHeight="1">
      <c r="A23" s="6">
        <v>13</v>
      </c>
      <c r="B23" s="19" t="s">
        <v>43</v>
      </c>
      <c r="C23" s="20" t="s">
        <v>36</v>
      </c>
      <c r="D23" s="21">
        <v>184.15</v>
      </c>
      <c r="E23" s="31"/>
      <c r="F23" s="31">
        <f aca="true" t="shared" si="1" ref="F23:F34">E23*D23</f>
        <v>0</v>
      </c>
    </row>
    <row r="24" spans="1:6" ht="27.95" customHeight="1">
      <c r="A24" s="6">
        <v>14</v>
      </c>
      <c r="B24" s="19" t="s">
        <v>44</v>
      </c>
      <c r="C24" s="20" t="s">
        <v>36</v>
      </c>
      <c r="D24" s="21">
        <v>150</v>
      </c>
      <c r="E24" s="31"/>
      <c r="F24" s="31">
        <f t="shared" si="1"/>
        <v>0</v>
      </c>
    </row>
    <row r="25" spans="1:6" ht="27.95" customHeight="1">
      <c r="A25" s="6">
        <v>15</v>
      </c>
      <c r="B25" s="19" t="s">
        <v>19</v>
      </c>
      <c r="C25" s="20" t="s">
        <v>36</v>
      </c>
      <c r="D25" s="21">
        <v>184.15</v>
      </c>
      <c r="E25" s="31"/>
      <c r="F25" s="31">
        <f t="shared" si="1"/>
        <v>0</v>
      </c>
    </row>
    <row r="26" spans="1:6" ht="27.95" customHeight="1">
      <c r="A26" s="6">
        <v>16</v>
      </c>
      <c r="B26" s="19" t="s">
        <v>72</v>
      </c>
      <c r="C26" s="20" t="s">
        <v>36</v>
      </c>
      <c r="D26" s="21">
        <v>184.15</v>
      </c>
      <c r="E26" s="31"/>
      <c r="F26" s="31">
        <f t="shared" si="1"/>
        <v>0</v>
      </c>
    </row>
    <row r="27" spans="1:6" ht="27.95" customHeight="1">
      <c r="A27" s="6">
        <v>17</v>
      </c>
      <c r="B27" s="19" t="s">
        <v>79</v>
      </c>
      <c r="C27" s="20" t="s">
        <v>36</v>
      </c>
      <c r="D27" s="21">
        <v>184</v>
      </c>
      <c r="E27" s="31"/>
      <c r="F27" s="31">
        <f t="shared" si="1"/>
        <v>0</v>
      </c>
    </row>
    <row r="28" spans="1:6" ht="27.95" customHeight="1">
      <c r="A28" s="6">
        <v>18</v>
      </c>
      <c r="B28" s="19" t="s">
        <v>73</v>
      </c>
      <c r="C28" s="20" t="s">
        <v>36</v>
      </c>
      <c r="D28" s="21">
        <v>184.15</v>
      </c>
      <c r="E28" s="31"/>
      <c r="F28" s="31">
        <f t="shared" si="1"/>
        <v>0</v>
      </c>
    </row>
    <row r="29" spans="1:6" ht="27.95" customHeight="1">
      <c r="A29" s="6">
        <v>19</v>
      </c>
      <c r="B29" s="19" t="s">
        <v>17</v>
      </c>
      <c r="C29" s="20" t="s">
        <v>36</v>
      </c>
      <c r="D29" s="21">
        <v>736</v>
      </c>
      <c r="E29" s="31"/>
      <c r="F29" s="31">
        <f t="shared" si="1"/>
        <v>0</v>
      </c>
    </row>
    <row r="30" spans="1:6" ht="27.95" customHeight="1">
      <c r="A30" s="6">
        <v>20</v>
      </c>
      <c r="B30" s="19" t="s">
        <v>18</v>
      </c>
      <c r="C30" s="20" t="s">
        <v>52</v>
      </c>
      <c r="D30" s="21">
        <v>17</v>
      </c>
      <c r="E30" s="31"/>
      <c r="F30" s="31">
        <f t="shared" si="1"/>
        <v>0</v>
      </c>
    </row>
    <row r="31" spans="1:6" ht="27.95" customHeight="1">
      <c r="A31" s="6">
        <v>21</v>
      </c>
      <c r="B31" s="19" t="s">
        <v>75</v>
      </c>
      <c r="C31" s="20" t="s">
        <v>36</v>
      </c>
      <c r="D31" s="21">
        <v>184.15</v>
      </c>
      <c r="E31" s="31"/>
      <c r="F31" s="31">
        <f t="shared" si="1"/>
        <v>0</v>
      </c>
    </row>
    <row r="32" spans="1:6" ht="27.95" customHeight="1">
      <c r="A32" s="6">
        <v>22</v>
      </c>
      <c r="B32" s="19" t="s">
        <v>20</v>
      </c>
      <c r="C32" s="20" t="s">
        <v>4</v>
      </c>
      <c r="D32" s="21">
        <v>1</v>
      </c>
      <c r="E32" s="31"/>
      <c r="F32" s="31">
        <f t="shared" si="1"/>
        <v>0</v>
      </c>
    </row>
    <row r="33" spans="1:6" ht="27.95" customHeight="1">
      <c r="A33" s="6">
        <v>23</v>
      </c>
      <c r="B33" s="19" t="s">
        <v>64</v>
      </c>
      <c r="C33" s="20" t="s">
        <v>4</v>
      </c>
      <c r="D33" s="21">
        <v>1</v>
      </c>
      <c r="E33" s="31"/>
      <c r="F33" s="31">
        <f t="shared" si="1"/>
        <v>0</v>
      </c>
    </row>
    <row r="34" spans="1:6" ht="27.95" customHeight="1">
      <c r="A34" s="6">
        <v>24</v>
      </c>
      <c r="B34" s="19" t="s">
        <v>22</v>
      </c>
      <c r="C34" s="20" t="s">
        <v>52</v>
      </c>
      <c r="D34" s="21">
        <v>14.18</v>
      </c>
      <c r="E34" s="31"/>
      <c r="F34" s="31">
        <f t="shared" si="1"/>
        <v>0</v>
      </c>
    </row>
    <row r="35" spans="1:6" ht="27.95" customHeight="1">
      <c r="A35" s="36" t="s">
        <v>40</v>
      </c>
      <c r="B35" s="37"/>
      <c r="C35" s="37"/>
      <c r="D35" s="37"/>
      <c r="E35" s="38"/>
      <c r="F35" s="7">
        <f>SUM(F23:F34)</f>
        <v>0</v>
      </c>
    </row>
    <row r="36" spans="1:6" ht="27.95" customHeight="1">
      <c r="A36" s="33" t="s">
        <v>33</v>
      </c>
      <c r="B36" s="34"/>
      <c r="C36" s="34"/>
      <c r="D36" s="34"/>
      <c r="E36" s="34"/>
      <c r="F36" s="35"/>
    </row>
    <row r="37" spans="1:6" ht="27.95" customHeight="1">
      <c r="A37" s="6">
        <v>25</v>
      </c>
      <c r="B37" s="19" t="s">
        <v>80</v>
      </c>
      <c r="C37" s="20" t="s">
        <v>0</v>
      </c>
      <c r="D37" s="21">
        <v>46</v>
      </c>
      <c r="E37" s="31"/>
      <c r="F37" s="32">
        <v>0</v>
      </c>
    </row>
    <row r="38" spans="1:6" ht="27.95" customHeight="1">
      <c r="A38" s="8">
        <v>26</v>
      </c>
      <c r="B38" s="22" t="s">
        <v>2</v>
      </c>
      <c r="C38" s="23" t="s">
        <v>36</v>
      </c>
      <c r="D38" s="21">
        <v>46</v>
      </c>
      <c r="E38" s="32"/>
      <c r="F38" s="32">
        <f aca="true" t="shared" si="2" ref="F38:F56">D38*E38</f>
        <v>0</v>
      </c>
    </row>
    <row r="39" spans="1:6" ht="27.95" customHeight="1">
      <c r="A39" s="10">
        <v>27</v>
      </c>
      <c r="B39" s="19" t="s">
        <v>3</v>
      </c>
      <c r="C39" s="24" t="s">
        <v>36</v>
      </c>
      <c r="D39" s="21">
        <v>46</v>
      </c>
      <c r="E39" s="31"/>
      <c r="F39" s="31">
        <f t="shared" si="2"/>
        <v>0</v>
      </c>
    </row>
    <row r="40" spans="1:6" ht="27.95" customHeight="1">
      <c r="A40" s="10">
        <v>28</v>
      </c>
      <c r="B40" s="19" t="s">
        <v>23</v>
      </c>
      <c r="C40" s="24" t="s">
        <v>0</v>
      </c>
      <c r="D40" s="21">
        <v>120</v>
      </c>
      <c r="E40" s="31"/>
      <c r="F40" s="31">
        <f t="shared" si="2"/>
        <v>0</v>
      </c>
    </row>
    <row r="41" spans="1:6" ht="43.5" customHeight="1">
      <c r="A41" s="10">
        <v>29</v>
      </c>
      <c r="B41" s="25" t="s">
        <v>45</v>
      </c>
      <c r="C41" s="24" t="s">
        <v>36</v>
      </c>
      <c r="D41" s="21">
        <v>46</v>
      </c>
      <c r="E41" s="31"/>
      <c r="F41" s="31">
        <f t="shared" si="2"/>
        <v>0</v>
      </c>
    </row>
    <row r="42" spans="1:6" ht="27.95" customHeight="1">
      <c r="A42" s="10">
        <v>30</v>
      </c>
      <c r="B42" s="19" t="s">
        <v>54</v>
      </c>
      <c r="C42" s="24" t="s">
        <v>36</v>
      </c>
      <c r="D42" s="21">
        <v>46</v>
      </c>
      <c r="E42" s="31"/>
      <c r="F42" s="31">
        <f t="shared" si="2"/>
        <v>0</v>
      </c>
    </row>
    <row r="43" spans="1:6" ht="27.95" customHeight="1">
      <c r="A43" s="10">
        <v>31</v>
      </c>
      <c r="B43" s="19" t="s">
        <v>77</v>
      </c>
      <c r="C43" s="24" t="s">
        <v>36</v>
      </c>
      <c r="D43" s="21">
        <v>46</v>
      </c>
      <c r="E43" s="31"/>
      <c r="F43" s="31">
        <f t="shared" si="2"/>
        <v>0</v>
      </c>
    </row>
    <row r="44" spans="1:6" ht="27.95" customHeight="1">
      <c r="A44" s="10">
        <v>32</v>
      </c>
      <c r="B44" s="19" t="s">
        <v>5</v>
      </c>
      <c r="C44" s="24" t="s">
        <v>36</v>
      </c>
      <c r="D44" s="21">
        <v>46</v>
      </c>
      <c r="E44" s="31"/>
      <c r="F44" s="31">
        <f t="shared" si="2"/>
        <v>0</v>
      </c>
    </row>
    <row r="45" spans="1:6" ht="27.95" customHeight="1">
      <c r="A45" s="10">
        <v>33</v>
      </c>
      <c r="B45" s="19" t="s">
        <v>12</v>
      </c>
      <c r="C45" s="24" t="s">
        <v>36</v>
      </c>
      <c r="D45" s="21">
        <v>46</v>
      </c>
      <c r="E45" s="31"/>
      <c r="F45" s="31">
        <f t="shared" si="2"/>
        <v>0</v>
      </c>
    </row>
    <row r="46" spans="1:6" ht="62.25" customHeight="1">
      <c r="A46" s="10">
        <v>34</v>
      </c>
      <c r="B46" s="26" t="s">
        <v>76</v>
      </c>
      <c r="C46" s="24" t="s">
        <v>36</v>
      </c>
      <c r="D46" s="21">
        <v>60</v>
      </c>
      <c r="E46" s="31"/>
      <c r="F46" s="31">
        <f t="shared" si="2"/>
        <v>0</v>
      </c>
    </row>
    <row r="47" spans="1:6" ht="27.95" customHeight="1">
      <c r="A47" s="10">
        <v>35</v>
      </c>
      <c r="B47" s="19" t="s">
        <v>55</v>
      </c>
      <c r="C47" s="24" t="s">
        <v>36</v>
      </c>
      <c r="D47" s="21">
        <v>46</v>
      </c>
      <c r="E47" s="31"/>
      <c r="F47" s="31">
        <f t="shared" si="2"/>
        <v>0</v>
      </c>
    </row>
    <row r="48" spans="1:6" ht="27.95" customHeight="1">
      <c r="A48" s="10">
        <v>36</v>
      </c>
      <c r="B48" s="19" t="s">
        <v>14</v>
      </c>
      <c r="C48" s="24" t="s">
        <v>0</v>
      </c>
      <c r="D48" s="21">
        <v>120</v>
      </c>
      <c r="E48" s="31"/>
      <c r="F48" s="31">
        <f t="shared" si="2"/>
        <v>0</v>
      </c>
    </row>
    <row r="49" spans="1:6" ht="27.95" customHeight="1">
      <c r="A49" s="10">
        <v>37</v>
      </c>
      <c r="B49" s="19" t="s">
        <v>56</v>
      </c>
      <c r="C49" s="24" t="s">
        <v>0</v>
      </c>
      <c r="D49" s="21">
        <v>65</v>
      </c>
      <c r="E49" s="31"/>
      <c r="F49" s="31">
        <f t="shared" si="2"/>
        <v>0</v>
      </c>
    </row>
    <row r="50" spans="1:6" ht="27.95" customHeight="1">
      <c r="A50" s="10">
        <v>38</v>
      </c>
      <c r="B50" s="19" t="s">
        <v>25</v>
      </c>
      <c r="C50" s="24" t="s">
        <v>26</v>
      </c>
      <c r="D50" s="21">
        <v>18</v>
      </c>
      <c r="E50" s="31"/>
      <c r="F50" s="31">
        <f t="shared" si="2"/>
        <v>0</v>
      </c>
    </row>
    <row r="51" spans="1:6" ht="27.95" customHeight="1">
      <c r="A51" s="10">
        <v>39</v>
      </c>
      <c r="B51" s="19" t="s">
        <v>15</v>
      </c>
      <c r="C51" s="24" t="s">
        <v>0</v>
      </c>
      <c r="D51" s="21">
        <v>100</v>
      </c>
      <c r="E51" s="31"/>
      <c r="F51" s="31">
        <f t="shared" si="2"/>
        <v>0</v>
      </c>
    </row>
    <row r="52" spans="1:6" ht="27.95" customHeight="1">
      <c r="A52" s="10">
        <v>40</v>
      </c>
      <c r="B52" s="19" t="s">
        <v>24</v>
      </c>
      <c r="C52" s="24" t="s">
        <v>0</v>
      </c>
      <c r="D52" s="21">
        <v>40</v>
      </c>
      <c r="E52" s="31"/>
      <c r="F52" s="31">
        <f t="shared" si="2"/>
        <v>0</v>
      </c>
    </row>
    <row r="53" spans="1:6" ht="27.95" customHeight="1">
      <c r="A53" s="10">
        <v>41</v>
      </c>
      <c r="B53" s="19" t="s">
        <v>6</v>
      </c>
      <c r="C53" s="24" t="s">
        <v>4</v>
      </c>
      <c r="D53" s="21">
        <v>1</v>
      </c>
      <c r="E53" s="31"/>
      <c r="F53" s="31">
        <f t="shared" si="2"/>
        <v>0</v>
      </c>
    </row>
    <row r="54" spans="1:6" ht="27.95" customHeight="1">
      <c r="A54" s="10">
        <v>42</v>
      </c>
      <c r="B54" s="19" t="s">
        <v>58</v>
      </c>
      <c r="C54" s="24" t="s">
        <v>52</v>
      </c>
      <c r="D54" s="21">
        <v>6.5</v>
      </c>
      <c r="E54" s="31"/>
      <c r="F54" s="31">
        <f t="shared" si="2"/>
        <v>0</v>
      </c>
    </row>
    <row r="55" spans="1:6" ht="27.95" customHeight="1">
      <c r="A55" s="10">
        <v>43</v>
      </c>
      <c r="B55" s="19" t="s">
        <v>57</v>
      </c>
      <c r="C55" s="24" t="s">
        <v>52</v>
      </c>
      <c r="D55" s="21">
        <v>4.5</v>
      </c>
      <c r="E55" s="31"/>
      <c r="F55" s="31">
        <f t="shared" si="2"/>
        <v>0</v>
      </c>
    </row>
    <row r="56" spans="1:6" ht="27.95" customHeight="1">
      <c r="A56" s="10">
        <v>44</v>
      </c>
      <c r="B56" s="27" t="s">
        <v>7</v>
      </c>
      <c r="C56" s="28" t="s">
        <v>4</v>
      </c>
      <c r="D56" s="21">
        <v>1</v>
      </c>
      <c r="E56" s="31"/>
      <c r="F56" s="31">
        <f t="shared" si="2"/>
        <v>0</v>
      </c>
    </row>
    <row r="57" spans="1:6" ht="27.95" customHeight="1">
      <c r="A57" s="36" t="s">
        <v>38</v>
      </c>
      <c r="B57" s="37"/>
      <c r="C57" s="37"/>
      <c r="D57" s="37"/>
      <c r="E57" s="38"/>
      <c r="F57" s="7">
        <f>SUM(F37:F56)</f>
        <v>0</v>
      </c>
    </row>
    <row r="58" spans="1:6" ht="27.95" customHeight="1">
      <c r="A58" s="33" t="s">
        <v>66</v>
      </c>
      <c r="B58" s="43"/>
      <c r="C58" s="43"/>
      <c r="D58" s="44"/>
      <c r="E58" s="44"/>
      <c r="F58" s="45"/>
    </row>
    <row r="59" spans="1:6" ht="27.95" customHeight="1">
      <c r="A59" s="6">
        <v>46</v>
      </c>
      <c r="B59" s="19" t="s">
        <v>59</v>
      </c>
      <c r="C59" s="20" t="s">
        <v>0</v>
      </c>
      <c r="D59" s="21">
        <v>51</v>
      </c>
      <c r="E59" s="31"/>
      <c r="F59" s="32">
        <f>E59*D59</f>
        <v>0</v>
      </c>
    </row>
    <row r="60" spans="1:6" ht="27.95" customHeight="1">
      <c r="A60" s="9">
        <v>47</v>
      </c>
      <c r="B60" s="22" t="s">
        <v>30</v>
      </c>
      <c r="C60" s="29" t="s">
        <v>0</v>
      </c>
      <c r="D60" s="21">
        <v>48.6</v>
      </c>
      <c r="E60" s="32"/>
      <c r="F60" s="32">
        <f>E60*D60</f>
        <v>0</v>
      </c>
    </row>
    <row r="61" spans="1:6" ht="27.95" customHeight="1">
      <c r="A61" s="8">
        <v>48</v>
      </c>
      <c r="B61" s="22" t="s">
        <v>2</v>
      </c>
      <c r="C61" s="23" t="s">
        <v>36</v>
      </c>
      <c r="D61" s="21">
        <v>68.6</v>
      </c>
      <c r="E61" s="32"/>
      <c r="F61" s="32">
        <f aca="true" t="shared" si="3" ref="F61:F75">D61*E61</f>
        <v>0</v>
      </c>
    </row>
    <row r="62" spans="1:6" ht="27.95" customHeight="1">
      <c r="A62" s="8">
        <v>49</v>
      </c>
      <c r="B62" s="22" t="s">
        <v>31</v>
      </c>
      <c r="C62" s="23" t="s">
        <v>36</v>
      </c>
      <c r="D62" s="21">
        <v>68.6</v>
      </c>
      <c r="E62" s="32"/>
      <c r="F62" s="32">
        <f t="shared" si="3"/>
        <v>0</v>
      </c>
    </row>
    <row r="63" spans="1:6" ht="27.95" customHeight="1">
      <c r="A63" s="10">
        <v>50</v>
      </c>
      <c r="B63" s="19" t="s">
        <v>3</v>
      </c>
      <c r="C63" s="24" t="s">
        <v>36</v>
      </c>
      <c r="D63" s="21">
        <v>68.6</v>
      </c>
      <c r="E63" s="31"/>
      <c r="F63" s="32">
        <f t="shared" si="3"/>
        <v>0</v>
      </c>
    </row>
    <row r="64" spans="1:6" ht="27.95" customHeight="1">
      <c r="A64" s="10">
        <v>51</v>
      </c>
      <c r="B64" s="19" t="s">
        <v>60</v>
      </c>
      <c r="C64" s="24" t="s">
        <v>36</v>
      </c>
      <c r="D64" s="21">
        <v>68.6</v>
      </c>
      <c r="E64" s="32"/>
      <c r="F64" s="31">
        <f t="shared" si="3"/>
        <v>0</v>
      </c>
    </row>
    <row r="65" spans="1:6" ht="27.95" customHeight="1">
      <c r="A65" s="10">
        <v>52</v>
      </c>
      <c r="B65" s="19" t="s">
        <v>5</v>
      </c>
      <c r="C65" s="24" t="s">
        <v>36</v>
      </c>
      <c r="D65" s="21">
        <v>68.6</v>
      </c>
      <c r="E65" s="32"/>
      <c r="F65" s="31">
        <f t="shared" si="3"/>
        <v>0</v>
      </c>
    </row>
    <row r="66" spans="1:6" ht="27.95" customHeight="1">
      <c r="A66" s="10">
        <v>53</v>
      </c>
      <c r="B66" s="19" t="s">
        <v>46</v>
      </c>
      <c r="C66" s="24" t="s">
        <v>0</v>
      </c>
      <c r="D66" s="21">
        <v>58.6</v>
      </c>
      <c r="E66" s="32"/>
      <c r="F66" s="31">
        <f t="shared" si="3"/>
        <v>0</v>
      </c>
    </row>
    <row r="67" spans="1:6" ht="27.95" customHeight="1">
      <c r="A67" s="10">
        <v>54</v>
      </c>
      <c r="B67" s="19" t="s">
        <v>61</v>
      </c>
      <c r="C67" s="24" t="s">
        <v>36</v>
      </c>
      <c r="D67" s="21">
        <v>29.3</v>
      </c>
      <c r="E67" s="31"/>
      <c r="F67" s="31">
        <f t="shared" si="3"/>
        <v>0</v>
      </c>
    </row>
    <row r="68" spans="1:6" ht="27.95" customHeight="1">
      <c r="A68" s="10">
        <v>55</v>
      </c>
      <c r="B68" s="19" t="s">
        <v>32</v>
      </c>
      <c r="C68" s="24" t="s">
        <v>37</v>
      </c>
      <c r="D68" s="21">
        <v>11</v>
      </c>
      <c r="E68" s="31"/>
      <c r="F68" s="31">
        <f t="shared" si="3"/>
        <v>0</v>
      </c>
    </row>
    <row r="69" spans="1:6" ht="27.95" customHeight="1">
      <c r="A69" s="10">
        <v>56</v>
      </c>
      <c r="B69" s="19" t="s">
        <v>12</v>
      </c>
      <c r="C69" s="24" t="s">
        <v>36</v>
      </c>
      <c r="D69" s="21">
        <v>68.6</v>
      </c>
      <c r="E69" s="31"/>
      <c r="F69" s="31">
        <f t="shared" si="3"/>
        <v>0</v>
      </c>
    </row>
    <row r="70" spans="1:6" ht="53.25" customHeight="1">
      <c r="A70" s="10">
        <v>57</v>
      </c>
      <c r="B70" s="26" t="s">
        <v>76</v>
      </c>
      <c r="C70" s="24" t="s">
        <v>36</v>
      </c>
      <c r="D70" s="21">
        <v>68.6</v>
      </c>
      <c r="E70" s="31"/>
      <c r="F70" s="31">
        <f t="shared" si="3"/>
        <v>0</v>
      </c>
    </row>
    <row r="71" spans="1:6" ht="27.95" customHeight="1">
      <c r="A71" s="10">
        <v>58</v>
      </c>
      <c r="B71" s="19" t="s">
        <v>16</v>
      </c>
      <c r="C71" s="24" t="s">
        <v>36</v>
      </c>
      <c r="D71" s="21">
        <v>68.6</v>
      </c>
      <c r="E71" s="31"/>
      <c r="F71" s="31">
        <f t="shared" si="3"/>
        <v>0</v>
      </c>
    </row>
    <row r="72" spans="1:6" ht="27.95" customHeight="1">
      <c r="A72" s="10">
        <v>59</v>
      </c>
      <c r="B72" s="19" t="s">
        <v>62</v>
      </c>
      <c r="C72" s="24" t="s">
        <v>52</v>
      </c>
      <c r="D72" s="21">
        <v>18.9</v>
      </c>
      <c r="E72" s="31"/>
      <c r="F72" s="31">
        <f t="shared" si="3"/>
        <v>0</v>
      </c>
    </row>
    <row r="73" spans="1:6" ht="27.95" customHeight="1">
      <c r="A73" s="10">
        <v>60</v>
      </c>
      <c r="B73" s="19" t="s">
        <v>15</v>
      </c>
      <c r="C73" s="24" t="s">
        <v>0</v>
      </c>
      <c r="D73" s="21">
        <v>100</v>
      </c>
      <c r="E73" s="31"/>
      <c r="F73" s="31">
        <f t="shared" si="3"/>
        <v>0</v>
      </c>
    </row>
    <row r="74" spans="1:6" ht="27.95" customHeight="1">
      <c r="A74" s="10">
        <v>61</v>
      </c>
      <c r="B74" s="27" t="s">
        <v>7</v>
      </c>
      <c r="C74" s="28" t="s">
        <v>4</v>
      </c>
      <c r="D74" s="21">
        <v>1</v>
      </c>
      <c r="E74" s="31"/>
      <c r="F74" s="31">
        <f t="shared" si="3"/>
        <v>0</v>
      </c>
    </row>
    <row r="75" spans="1:6" ht="27.95" customHeight="1">
      <c r="A75" s="16">
        <v>62</v>
      </c>
      <c r="B75" s="27" t="s">
        <v>63</v>
      </c>
      <c r="C75" s="28" t="s">
        <v>52</v>
      </c>
      <c r="D75" s="30">
        <v>11.3</v>
      </c>
      <c r="E75" s="18"/>
      <c r="F75" s="31">
        <f t="shared" si="3"/>
        <v>0</v>
      </c>
    </row>
    <row r="76" spans="1:6" ht="27.95" customHeight="1">
      <c r="A76" s="47" t="s">
        <v>39</v>
      </c>
      <c r="B76" s="48"/>
      <c r="C76" s="48"/>
      <c r="D76" s="48"/>
      <c r="E76" s="49"/>
      <c r="F76" s="7">
        <f>SUM(F59:F75)</f>
        <v>0</v>
      </c>
    </row>
    <row r="77" spans="1:6" ht="27.95" customHeight="1">
      <c r="A77" s="11"/>
      <c r="B77" s="12"/>
      <c r="C77" s="13"/>
      <c r="D77" s="13"/>
      <c r="E77" s="13"/>
      <c r="F77" s="14"/>
    </row>
    <row r="78" spans="1:6" ht="27.95" customHeight="1">
      <c r="A78" s="36" t="s">
        <v>27</v>
      </c>
      <c r="B78" s="37"/>
      <c r="C78" s="37"/>
      <c r="D78" s="37"/>
      <c r="E78" s="38"/>
      <c r="F78" s="7">
        <f>F76+F57+F35+F21</f>
        <v>0</v>
      </c>
    </row>
    <row r="79" spans="1:6" ht="27.95" customHeight="1">
      <c r="A79" s="36" t="s">
        <v>28</v>
      </c>
      <c r="B79" s="37"/>
      <c r="C79" s="37"/>
      <c r="D79" s="37"/>
      <c r="E79" s="38"/>
      <c r="F79" s="7">
        <f>F78*0.21</f>
        <v>0</v>
      </c>
    </row>
    <row r="80" spans="1:6" ht="27.95" customHeight="1">
      <c r="A80" s="36" t="s">
        <v>29</v>
      </c>
      <c r="B80" s="37"/>
      <c r="C80" s="37"/>
      <c r="D80" s="37"/>
      <c r="E80" s="38"/>
      <c r="F80" s="7">
        <f>SUM(F78:F79)</f>
        <v>0</v>
      </c>
    </row>
    <row r="81" spans="1:6" ht="18.75">
      <c r="A81" s="15"/>
      <c r="B81" s="12"/>
      <c r="C81" s="13"/>
      <c r="D81" s="13"/>
      <c r="E81" s="13"/>
      <c r="F81" s="13"/>
    </row>
    <row r="82" spans="1:6" ht="18.75">
      <c r="A82" s="15"/>
      <c r="B82" s="12"/>
      <c r="C82" s="13"/>
      <c r="D82" s="13"/>
      <c r="E82" s="13"/>
      <c r="F82" s="13"/>
    </row>
    <row r="83" spans="1:6" ht="18.75">
      <c r="A83" s="15"/>
      <c r="B83" s="12"/>
      <c r="C83" s="13"/>
      <c r="D83" s="13"/>
      <c r="E83" s="13"/>
      <c r="F83" s="13"/>
    </row>
    <row r="84" spans="1:6" ht="18.75">
      <c r="A84" s="15"/>
      <c r="B84" s="12"/>
      <c r="C84" s="13"/>
      <c r="D84" s="13"/>
      <c r="E84" s="13"/>
      <c r="F84" s="13"/>
    </row>
    <row r="85" spans="1:6" ht="18.75">
      <c r="A85" s="15"/>
      <c r="B85" s="17" t="s">
        <v>67</v>
      </c>
      <c r="C85" s="13"/>
      <c r="D85" s="13"/>
      <c r="E85" s="13"/>
      <c r="F85" s="13"/>
    </row>
    <row r="86" spans="1:6" ht="18.75">
      <c r="A86" s="15"/>
      <c r="B86" s="12"/>
      <c r="C86" s="13"/>
      <c r="D86" s="13"/>
      <c r="E86" s="13"/>
      <c r="F86" s="13"/>
    </row>
    <row r="87" spans="1:6" ht="18.75">
      <c r="A87" s="15"/>
      <c r="B87" s="12"/>
      <c r="C87" s="13"/>
      <c r="D87" s="13"/>
      <c r="E87" s="13"/>
      <c r="F87" s="13"/>
    </row>
    <row r="88" spans="1:6" ht="18.75">
      <c r="A88" s="15"/>
      <c r="B88" s="12"/>
      <c r="C88" s="13"/>
      <c r="D88" s="13"/>
      <c r="E88" s="13"/>
      <c r="F88" s="13"/>
    </row>
    <row r="89" spans="1:6" ht="18.75">
      <c r="A89" s="15"/>
      <c r="B89" s="12"/>
      <c r="C89" s="13"/>
      <c r="D89" s="13"/>
      <c r="E89" s="13"/>
      <c r="F89" s="13"/>
    </row>
    <row r="90" spans="1:6" ht="18.75">
      <c r="A90" s="15"/>
      <c r="B90" s="12"/>
      <c r="C90" s="13"/>
      <c r="D90" s="13"/>
      <c r="E90" s="13"/>
      <c r="F90" s="13"/>
    </row>
    <row r="91" spans="1:6" ht="18.75">
      <c r="A91" s="15"/>
      <c r="B91" s="12"/>
      <c r="C91" s="13"/>
      <c r="D91" s="13"/>
      <c r="E91" s="13"/>
      <c r="F91" s="13"/>
    </row>
    <row r="92" spans="1:6" ht="18.75">
      <c r="A92" s="15"/>
      <c r="B92" s="12"/>
      <c r="C92" s="13"/>
      <c r="D92" s="13"/>
      <c r="E92" s="13"/>
      <c r="F92" s="13"/>
    </row>
    <row r="93" spans="1:6" ht="18.75">
      <c r="A93" s="15"/>
      <c r="B93" s="12"/>
      <c r="C93" s="13"/>
      <c r="D93" s="13"/>
      <c r="E93" s="13"/>
      <c r="F93" s="13"/>
    </row>
    <row r="94" spans="1:6" ht="18.75">
      <c r="A94" s="15"/>
      <c r="B94" s="12"/>
      <c r="C94" s="13"/>
      <c r="D94" s="13"/>
      <c r="E94" s="13"/>
      <c r="F94" s="13"/>
    </row>
    <row r="95" spans="1:6" ht="18.75">
      <c r="A95" s="15"/>
      <c r="B95" s="12"/>
      <c r="C95" s="13"/>
      <c r="D95" s="13"/>
      <c r="E95" s="13"/>
      <c r="F95" s="13"/>
    </row>
    <row r="96" spans="1:6" ht="18.75">
      <c r="A96" s="15"/>
      <c r="B96" s="12"/>
      <c r="C96" s="46" t="s">
        <v>42</v>
      </c>
      <c r="D96" s="46"/>
      <c r="E96" s="46"/>
      <c r="F96" s="13"/>
    </row>
  </sheetData>
  <sheetProtection algorithmName="SHA-512" hashValue="noWB5p/gT7Ru/Sz+8KWW4yCNmLWPn3maBEQMX+UTdAnjRLUZSEE7XfAVltcAoqlsOOVUcNto5l4kgdzaom2gTA==" saltValue="xXjtJBlz+Ca4BhBjWMaSqw==" spinCount="100000" sheet="1" objects="1" scenarios="1"/>
  <mergeCells count="18">
    <mergeCell ref="A58:F58"/>
    <mergeCell ref="C96:E96"/>
    <mergeCell ref="A78:E78"/>
    <mergeCell ref="A79:E79"/>
    <mergeCell ref="A80:E80"/>
    <mergeCell ref="A76:E76"/>
    <mergeCell ref="A36:F36"/>
    <mergeCell ref="A57:E57"/>
    <mergeCell ref="A1:F1"/>
    <mergeCell ref="A2:F2"/>
    <mergeCell ref="A3:F3"/>
    <mergeCell ref="A4:F4"/>
    <mergeCell ref="A5:F5"/>
    <mergeCell ref="A8:F8"/>
    <mergeCell ref="A21:E21"/>
    <mergeCell ref="A22:F22"/>
    <mergeCell ref="A35:E35"/>
    <mergeCell ref="A6:F6"/>
  </mergeCells>
  <printOptions/>
  <pageMargins left="0.2362204724409449" right="0.1968503937007874" top="0.7480314960629921" bottom="0.7480314960629921" header="0.31496062992125984" footer="0.31496062992125984"/>
  <pageSetup fitToHeight="1" fitToWidth="1" horizontalDpi="600" verticalDpi="600" orientation="portrait" paperSize="9" scale="28" r:id="rId1"/>
  <headerFooter>
    <oddFooter>&amp;CStránka &amp;P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Novak&amp;Partner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Kaštánek</dc:creator>
  <cp:keywords/>
  <dc:description/>
  <cp:lastModifiedBy>Šára Marek</cp:lastModifiedBy>
  <cp:lastPrinted>2024-03-26T11:59:13Z</cp:lastPrinted>
  <dcterms:created xsi:type="dcterms:W3CDTF">2010-08-31T05:50:57Z</dcterms:created>
  <dcterms:modified xsi:type="dcterms:W3CDTF">2024-03-26T11:59:16Z</dcterms:modified>
  <cp:category/>
  <cp:version/>
  <cp:contentType/>
  <cp:contentStatus/>
</cp:coreProperties>
</file>