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cn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<sst xmlns="http://schemas.openxmlformats.org/spreadsheetml/2006/main" count="50" uniqueCount="36">
  <si>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MJ</t>
  </si>
  <si>
    <t>množství</t>
  </si>
  <si>
    <t>cena/MJ</t>
  </si>
  <si>
    <t xml:space="preserve">celkem bez DPH </t>
  </si>
  <si>
    <t xml:space="preserve">Celkem bez DPH </t>
  </si>
  <si>
    <t xml:space="preserve">cena celkem bez DPH </t>
  </si>
  <si>
    <t xml:space="preserve">DPH se bude řídit zákonem v rozhodném období </t>
  </si>
  <si>
    <t>DPH v %</t>
  </si>
  <si>
    <t xml:space="preserve">cena celkem s  DPH </t>
  </si>
  <si>
    <t>mb</t>
  </si>
  <si>
    <t>ks</t>
  </si>
  <si>
    <t>komplet</t>
  </si>
  <si>
    <t>kg</t>
  </si>
  <si>
    <t xml:space="preserve">lokální vyspravení </t>
  </si>
  <si>
    <t xml:space="preserve">stěrkování  podkladu  </t>
  </si>
  <si>
    <t>přebroušení stěrky včetně vysátí  před pokládkou</t>
  </si>
  <si>
    <t xml:space="preserve">pomocný fabion  pro vytahovaný sokl </t>
  </si>
  <si>
    <t xml:space="preserve">montáž vytahovaného fabionu, svaření, silikonovaní </t>
  </si>
  <si>
    <t xml:space="preserve">vybourání podlahy FORSIT </t>
  </si>
  <si>
    <t xml:space="preserve">odvoz  a likvidace FORSITU zařazení nebezpečný odpad  </t>
  </si>
  <si>
    <t>přebroušení stávající podkladu včetně vysátí před penetrací</t>
  </si>
  <si>
    <t xml:space="preserve">výkaz výměr </t>
  </si>
  <si>
    <t xml:space="preserve">místnost </t>
  </si>
  <si>
    <t>opravná hmota</t>
  </si>
  <si>
    <t xml:space="preserve"> Homogenní PVC podlahové krytiny  ve dvou barvách ,Komerční použití: 34 velmi vysoká zátěž,Bfl-s1, R9, tl 2mm </t>
  </si>
  <si>
    <t>svařování PVC celoprobarvenou šňůrou</t>
  </si>
  <si>
    <t xml:space="preserve">penetrace  disperzní </t>
  </si>
  <si>
    <t>Nemocnice MOST  oddělení  psychiatrie - lůžková část</t>
  </si>
  <si>
    <t xml:space="preserve">D+M přechodu  do = 90 až 110 cm  </t>
  </si>
  <si>
    <t>Samonivelační rychle vysychající podlahová stěrka velmi jemné granulometrie, na bázi síranu vápenatého,  tloušťky vrstvy do 5 mm -Pevnost v tlaku 30 dle EN 13892-3 (N/mm²)</t>
  </si>
  <si>
    <r>
      <t>m</t>
    </r>
    <r>
      <rPr>
        <vertAlign val="superscript"/>
        <sz val="8"/>
        <rFont val="Times New Roman"/>
        <family val="1"/>
      </rPr>
      <t>2</t>
    </r>
  </si>
  <si>
    <t xml:space="preserve">penetrování podkladu - první vrstva </t>
  </si>
  <si>
    <t xml:space="preserve">penetrování podkladu - druhá vrstva </t>
  </si>
  <si>
    <t xml:space="preserve">montáž PVC  pásů  podlepením vč. lepidla </t>
  </si>
  <si>
    <t>penetrace na bázi syntetických pryskyřic ve vodní disperzi</t>
  </si>
  <si>
    <t xml:space="preserve">přepravní náklady, přesun hmot na stavbu a po stavbě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</si>
</sst>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&quot;Kč&quot;_-;\-* #,##0.0\ &quot;Kč&quot;_-;_-* &quot;-&quot;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6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Alignment="1">
      <alignment/>
    </xf>
    <xf numFmtId="0" fontId="4" fillId="0" borderId="13" xfId="46" applyFont="1" applyBorder="1" applyAlignment="1" applyProtection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44" fontId="6" fillId="0" borderId="0" xfId="38" applyFont="1" applyBorder="1" applyAlignment="1">
      <alignment horizontal="center"/>
    </xf>
    <xf numFmtId="44" fontId="6" fillId="0" borderId="15" xfId="38" applyFont="1" applyBorder="1" applyAlignment="1">
      <alignment horizontal="center"/>
    </xf>
    <xf numFmtId="44" fontId="6" fillId="0" borderId="0" xfId="38" applyFont="1" applyFill="1" applyBorder="1" applyAlignment="1">
      <alignment horizontal="center"/>
    </xf>
    <xf numFmtId="0" fontId="6" fillId="0" borderId="0" xfId="46" applyFont="1" applyFill="1" applyBorder="1" applyAlignment="1">
      <alignment horizontal="center"/>
      <protection/>
    </xf>
    <xf numFmtId="44" fontId="6" fillId="0" borderId="15" xfId="38" applyFont="1" applyFill="1" applyBorder="1" applyAlignment="1">
      <alignment horizontal="center"/>
    </xf>
    <xf numFmtId="0" fontId="4" fillId="0" borderId="16" xfId="46" applyFont="1" applyBorder="1" applyAlignment="1">
      <alignment horizontal="center"/>
      <protection/>
    </xf>
    <xf numFmtId="0" fontId="4" fillId="0" borderId="16" xfId="46" applyFont="1" applyBorder="1">
      <alignment/>
      <protection/>
    </xf>
    <xf numFmtId="44" fontId="4" fillId="0" borderId="16" xfId="38" applyFont="1" applyBorder="1" applyAlignment="1">
      <alignment/>
    </xf>
    <xf numFmtId="44" fontId="4" fillId="0" borderId="17" xfId="38" applyFont="1" applyBorder="1" applyAlignment="1">
      <alignment horizontal="center"/>
    </xf>
    <xf numFmtId="0" fontId="7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4" fillId="0" borderId="18" xfId="46" applyFont="1" applyBorder="1" applyAlignment="1">
      <alignment horizontal="left"/>
      <protection/>
    </xf>
    <xf numFmtId="0" fontId="4" fillId="0" borderId="0" xfId="46" applyFont="1" applyBorder="1">
      <alignment/>
      <protection/>
    </xf>
    <xf numFmtId="167" fontId="4" fillId="0" borderId="15" xfId="46" applyNumberFormat="1" applyFont="1" applyBorder="1" applyAlignment="1">
      <alignment horizontal="centerContinuous"/>
      <protection/>
    </xf>
    <xf numFmtId="0" fontId="4" fillId="0" borderId="0" xfId="46" applyFont="1" applyBorder="1" applyAlignment="1">
      <alignment horizontal="left"/>
      <protection/>
    </xf>
    <xf numFmtId="0" fontId="6" fillId="0" borderId="0" xfId="46" applyFont="1" applyFill="1" applyBorder="1">
      <alignment/>
      <protection/>
    </xf>
    <xf numFmtId="0" fontId="5" fillId="0" borderId="0" xfId="46" applyFont="1">
      <alignment/>
      <protection/>
    </xf>
    <xf numFmtId="44" fontId="5" fillId="0" borderId="0" xfId="38" applyFont="1" applyBorder="1" applyAlignment="1">
      <alignment horizontal="center"/>
    </xf>
    <xf numFmtId="44" fontId="5" fillId="0" borderId="15" xfId="38" applyFont="1" applyBorder="1" applyAlignment="1">
      <alignment horizontal="center"/>
    </xf>
    <xf numFmtId="0" fontId="45" fillId="0" borderId="18" xfId="46" applyFont="1" applyFill="1" applyBorder="1" applyAlignment="1" applyProtection="1">
      <alignment horizontal="center"/>
      <protection/>
    </xf>
    <xf numFmtId="0" fontId="45" fillId="0" borderId="0" xfId="46" applyFont="1" applyFill="1" applyBorder="1" applyAlignment="1" applyProtection="1">
      <alignment horizontal="center"/>
      <protection/>
    </xf>
    <xf numFmtId="0" fontId="45" fillId="0" borderId="15" xfId="46" applyFont="1" applyFill="1" applyBorder="1" applyAlignment="1" applyProtection="1">
      <alignment horizontal="center"/>
      <protection/>
    </xf>
    <xf numFmtId="0" fontId="4" fillId="33" borderId="18" xfId="46" applyFont="1" applyFill="1" applyBorder="1" applyAlignment="1">
      <alignment horizontal="center" wrapText="1"/>
      <protection/>
    </xf>
    <xf numFmtId="0" fontId="4" fillId="33" borderId="0" xfId="46" applyFont="1" applyFill="1" applyBorder="1" applyAlignment="1">
      <alignment horizontal="center" wrapText="1"/>
      <protection/>
    </xf>
    <xf numFmtId="0" fontId="4" fillId="33" borderId="15" xfId="46" applyFont="1" applyFill="1" applyBorder="1" applyAlignment="1">
      <alignment horizontal="center" wrapText="1"/>
      <protection/>
    </xf>
    <xf numFmtId="0" fontId="5" fillId="0" borderId="18" xfId="46" applyFont="1" applyFill="1" applyBorder="1" applyAlignment="1" applyProtection="1">
      <alignment horizontal="left" wrapText="1"/>
      <protection locked="0"/>
    </xf>
    <xf numFmtId="0" fontId="5" fillId="0" borderId="0" xfId="46" applyFont="1" applyFill="1" applyBorder="1" applyAlignment="1" applyProtection="1">
      <alignment horizontal="left" wrapText="1"/>
      <protection locked="0"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5" fillId="0" borderId="18" xfId="46" applyFont="1" applyFill="1" applyBorder="1" applyAlignment="1">
      <alignment horizontal="left"/>
      <protection/>
    </xf>
    <xf numFmtId="0" fontId="5" fillId="0" borderId="0" xfId="46" applyFont="1" applyFill="1" applyBorder="1" applyAlignment="1">
      <alignment horizontal="left"/>
      <protection/>
    </xf>
    <xf numFmtId="0" fontId="4" fillId="0" borderId="20" xfId="46" applyFont="1" applyBorder="1" applyAlignment="1">
      <alignment horizontal="left" wrapText="1"/>
      <protection/>
    </xf>
    <xf numFmtId="0" fontId="4" fillId="0" borderId="16" xfId="46" applyFont="1" applyBorder="1" applyAlignment="1">
      <alignment horizontal="left" wrapText="1"/>
      <protection/>
    </xf>
    <xf numFmtId="0" fontId="4" fillId="33" borderId="19" xfId="46" applyFont="1" applyFill="1" applyBorder="1" applyAlignment="1">
      <alignment horizontal="left"/>
      <protection/>
    </xf>
    <xf numFmtId="0" fontId="4" fillId="33" borderId="13" xfId="46" applyFont="1" applyFill="1" applyBorder="1" applyAlignment="1">
      <alignment horizontal="left"/>
      <protection/>
    </xf>
    <xf numFmtId="0" fontId="5" fillId="0" borderId="18" xfId="46" applyFont="1" applyFill="1" applyBorder="1" applyAlignment="1">
      <alignment horizontal="left" wrapText="1"/>
      <protection/>
    </xf>
    <xf numFmtId="0" fontId="5" fillId="0" borderId="0" xfId="46" applyFont="1" applyFill="1" applyBorder="1" applyAlignment="1">
      <alignment horizontal="left" wrapText="1"/>
      <protection/>
    </xf>
    <xf numFmtId="0" fontId="5" fillId="34" borderId="18" xfId="46" applyFont="1" applyFill="1" applyBorder="1" applyAlignment="1" applyProtection="1">
      <alignment horizontal="left" wrapText="1"/>
      <protection locked="0"/>
    </xf>
    <xf numFmtId="0" fontId="5" fillId="34" borderId="0" xfId="46" applyFont="1" applyFill="1" applyBorder="1" applyAlignment="1" applyProtection="1">
      <alignment horizontal="left" wrapText="1"/>
      <protection locked="0"/>
    </xf>
    <xf numFmtId="0" fontId="5" fillId="34" borderId="18" xfId="46" applyFont="1" applyFill="1" applyBorder="1" applyAlignment="1">
      <alignment horizontal="left"/>
      <protection/>
    </xf>
    <xf numFmtId="0" fontId="5" fillId="34" borderId="0" xfId="46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5" max="5" width="21.00390625" style="0" customWidth="1"/>
    <col min="8" max="8" width="12.28125" style="0" bestFit="1" customWidth="1"/>
    <col min="9" max="9" width="13.57421875" style="0" bestFit="1" customWidth="1"/>
  </cols>
  <sheetData>
    <row r="1" spans="1:9" ht="5.25" customHeight="1">
      <c r="A1" s="2"/>
      <c r="B1" s="1"/>
      <c r="C1" s="1"/>
      <c r="D1" s="1"/>
      <c r="E1" s="1"/>
      <c r="F1" s="1"/>
      <c r="G1" s="1"/>
      <c r="H1" s="1"/>
      <c r="I1" s="3"/>
    </row>
    <row r="2" spans="1:9" ht="20.25">
      <c r="A2" s="28" t="s">
        <v>21</v>
      </c>
      <c r="B2" s="29"/>
      <c r="C2" s="29"/>
      <c r="D2" s="29"/>
      <c r="E2" s="29"/>
      <c r="F2" s="29"/>
      <c r="G2" s="29"/>
      <c r="H2" s="29"/>
      <c r="I2" s="30"/>
    </row>
    <row r="3" spans="1:9" ht="18.75" customHeight="1">
      <c r="A3" s="31" t="s">
        <v>27</v>
      </c>
      <c r="B3" s="32"/>
      <c r="C3" s="32"/>
      <c r="D3" s="32"/>
      <c r="E3" s="32"/>
      <c r="F3" s="32"/>
      <c r="G3" s="32"/>
      <c r="H3" s="32"/>
      <c r="I3" s="33"/>
    </row>
    <row r="4" spans="1:9" ht="15">
      <c r="A4" s="43" t="s">
        <v>22</v>
      </c>
      <c r="B4" s="44"/>
      <c r="C4" s="44"/>
      <c r="D4" s="44"/>
      <c r="E4" s="44"/>
      <c r="F4" s="5" t="s">
        <v>0</v>
      </c>
      <c r="G4" s="5" t="s">
        <v>1</v>
      </c>
      <c r="H4" s="6" t="s">
        <v>2</v>
      </c>
      <c r="I4" s="7" t="s">
        <v>3</v>
      </c>
    </row>
    <row r="5" spans="1:9" ht="15">
      <c r="A5" s="49" t="s">
        <v>34</v>
      </c>
      <c r="B5" s="50"/>
      <c r="C5" s="50"/>
      <c r="D5" s="50"/>
      <c r="E5" s="50"/>
      <c r="F5" s="8" t="s">
        <v>30</v>
      </c>
      <c r="G5" s="8">
        <v>922</v>
      </c>
      <c r="H5" s="9"/>
      <c r="I5" s="10">
        <f aca="true" t="shared" si="0" ref="I5:I23">H5*G5</f>
        <v>0</v>
      </c>
    </row>
    <row r="6" spans="1:9" ht="15">
      <c r="A6" s="39" t="s">
        <v>26</v>
      </c>
      <c r="B6" s="40"/>
      <c r="C6" s="40"/>
      <c r="D6" s="40"/>
      <c r="E6" s="40"/>
      <c r="F6" s="8" t="s">
        <v>30</v>
      </c>
      <c r="G6" s="8">
        <f>G5</f>
        <v>922</v>
      </c>
      <c r="H6" s="26"/>
      <c r="I6" s="27">
        <f t="shared" si="0"/>
        <v>0</v>
      </c>
    </row>
    <row r="7" spans="1:9" ht="15">
      <c r="A7" s="39" t="s">
        <v>23</v>
      </c>
      <c r="B7" s="40"/>
      <c r="C7" s="40"/>
      <c r="D7" s="40"/>
      <c r="E7" s="40"/>
      <c r="F7" s="8" t="s">
        <v>12</v>
      </c>
      <c r="G7" s="8">
        <v>300</v>
      </c>
      <c r="H7" s="9"/>
      <c r="I7" s="10">
        <f t="shared" si="0"/>
        <v>0</v>
      </c>
    </row>
    <row r="8" spans="1:9" ht="37.5" customHeight="1">
      <c r="A8" s="45" t="s">
        <v>29</v>
      </c>
      <c r="B8" s="46"/>
      <c r="C8" s="46"/>
      <c r="D8" s="46"/>
      <c r="E8" s="46"/>
      <c r="F8" s="8" t="s">
        <v>30</v>
      </c>
      <c r="G8" s="8">
        <f>G5</f>
        <v>922</v>
      </c>
      <c r="H8" s="9"/>
      <c r="I8" s="10">
        <f t="shared" si="0"/>
        <v>0</v>
      </c>
    </row>
    <row r="9" spans="1:9" ht="26.25" customHeight="1">
      <c r="A9" s="34" t="s">
        <v>24</v>
      </c>
      <c r="B9" s="35"/>
      <c r="C9" s="35"/>
      <c r="D9" s="35"/>
      <c r="E9" s="35"/>
      <c r="F9" s="8" t="s">
        <v>30</v>
      </c>
      <c r="G9" s="8">
        <v>1150</v>
      </c>
      <c r="H9" s="11"/>
      <c r="I9" s="10">
        <f t="shared" si="0"/>
        <v>0</v>
      </c>
    </row>
    <row r="10" spans="1:9" ht="14.25" customHeight="1">
      <c r="A10" s="39" t="s">
        <v>16</v>
      </c>
      <c r="B10" s="40"/>
      <c r="C10" s="40"/>
      <c r="D10" s="40"/>
      <c r="E10" s="40"/>
      <c r="F10" s="12" t="s">
        <v>9</v>
      </c>
      <c r="G10" s="12">
        <v>842</v>
      </c>
      <c r="H10" s="11"/>
      <c r="I10" s="13">
        <f t="shared" si="0"/>
        <v>0</v>
      </c>
    </row>
    <row r="11" spans="1:9" ht="15">
      <c r="A11" s="39" t="s">
        <v>28</v>
      </c>
      <c r="B11" s="40"/>
      <c r="C11" s="40"/>
      <c r="D11" s="40"/>
      <c r="E11" s="40"/>
      <c r="F11" s="12" t="s">
        <v>10</v>
      </c>
      <c r="G11" s="12">
        <f>15+18</f>
        <v>33</v>
      </c>
      <c r="H11" s="11"/>
      <c r="I11" s="13">
        <f>H11*G11</f>
        <v>0</v>
      </c>
    </row>
    <row r="12" spans="1:9" ht="15">
      <c r="A12" s="34" t="s">
        <v>18</v>
      </c>
      <c r="B12" s="35"/>
      <c r="C12" s="35"/>
      <c r="D12" s="35"/>
      <c r="E12" s="35"/>
      <c r="F12" s="8" t="s">
        <v>30</v>
      </c>
      <c r="G12" s="8">
        <f>G5</f>
        <v>922</v>
      </c>
      <c r="H12" s="9"/>
      <c r="I12" s="10">
        <f t="shared" si="0"/>
        <v>0</v>
      </c>
    </row>
    <row r="13" spans="1:9" ht="15">
      <c r="A13" s="39" t="s">
        <v>19</v>
      </c>
      <c r="B13" s="40"/>
      <c r="C13" s="40"/>
      <c r="D13" s="40"/>
      <c r="E13" s="40"/>
      <c r="F13" s="8" t="s">
        <v>11</v>
      </c>
      <c r="G13" s="8">
        <v>1</v>
      </c>
      <c r="H13" s="9"/>
      <c r="I13" s="10">
        <f>H13*G13</f>
        <v>0</v>
      </c>
    </row>
    <row r="14" spans="1:9" ht="15">
      <c r="A14" s="39" t="s">
        <v>20</v>
      </c>
      <c r="B14" s="40"/>
      <c r="C14" s="40"/>
      <c r="D14" s="40"/>
      <c r="E14" s="40"/>
      <c r="F14" s="8" t="s">
        <v>30</v>
      </c>
      <c r="G14" s="8">
        <f>G12</f>
        <v>922</v>
      </c>
      <c r="H14" s="9"/>
      <c r="I14" s="10">
        <f t="shared" si="0"/>
        <v>0</v>
      </c>
    </row>
    <row r="15" spans="1:9" ht="15">
      <c r="A15" s="39" t="s">
        <v>13</v>
      </c>
      <c r="B15" s="40"/>
      <c r="C15" s="40"/>
      <c r="D15" s="40"/>
      <c r="E15" s="40"/>
      <c r="F15" s="8" t="s">
        <v>11</v>
      </c>
      <c r="G15" s="8">
        <v>1</v>
      </c>
      <c r="H15" s="9"/>
      <c r="I15" s="10">
        <f t="shared" si="0"/>
        <v>0</v>
      </c>
    </row>
    <row r="16" spans="1:9" ht="15">
      <c r="A16" s="34" t="s">
        <v>31</v>
      </c>
      <c r="B16" s="35"/>
      <c r="C16" s="35"/>
      <c r="D16" s="35"/>
      <c r="E16" s="35"/>
      <c r="F16" s="8" t="s">
        <v>30</v>
      </c>
      <c r="G16" s="8">
        <f>G14</f>
        <v>922</v>
      </c>
      <c r="H16" s="9"/>
      <c r="I16" s="10">
        <f t="shared" si="0"/>
        <v>0</v>
      </c>
    </row>
    <row r="17" spans="1:9" ht="15">
      <c r="A17" s="34" t="s">
        <v>32</v>
      </c>
      <c r="B17" s="35"/>
      <c r="C17" s="35"/>
      <c r="D17" s="35"/>
      <c r="E17" s="35"/>
      <c r="F17" s="8" t="s">
        <v>30</v>
      </c>
      <c r="G17" s="8">
        <f>G16</f>
        <v>922</v>
      </c>
      <c r="H17" s="9"/>
      <c r="I17" s="10">
        <f>H17*G17</f>
        <v>0</v>
      </c>
    </row>
    <row r="18" spans="1:9" ht="15">
      <c r="A18" s="39" t="s">
        <v>14</v>
      </c>
      <c r="B18" s="40"/>
      <c r="C18" s="40"/>
      <c r="D18" s="40"/>
      <c r="E18" s="40"/>
      <c r="F18" s="8" t="s">
        <v>30</v>
      </c>
      <c r="G18" s="8">
        <f>G16</f>
        <v>922</v>
      </c>
      <c r="H18" s="9"/>
      <c r="I18" s="10">
        <f t="shared" si="0"/>
        <v>0</v>
      </c>
    </row>
    <row r="19" spans="1:9" ht="15">
      <c r="A19" s="34" t="s">
        <v>15</v>
      </c>
      <c r="B19" s="35"/>
      <c r="C19" s="35"/>
      <c r="D19" s="35"/>
      <c r="E19" s="35"/>
      <c r="F19" s="8" t="s">
        <v>30</v>
      </c>
      <c r="G19" s="8">
        <f>G18</f>
        <v>922</v>
      </c>
      <c r="H19" s="9"/>
      <c r="I19" s="10">
        <f t="shared" si="0"/>
        <v>0</v>
      </c>
    </row>
    <row r="20" spans="1:9" ht="15">
      <c r="A20" s="34" t="s">
        <v>33</v>
      </c>
      <c r="B20" s="35"/>
      <c r="C20" s="35"/>
      <c r="D20" s="35"/>
      <c r="E20" s="35"/>
      <c r="F20" s="8" t="s">
        <v>30</v>
      </c>
      <c r="G20" s="8">
        <f>G19</f>
        <v>922</v>
      </c>
      <c r="H20" s="9"/>
      <c r="I20" s="10">
        <f t="shared" si="0"/>
        <v>0</v>
      </c>
    </row>
    <row r="21" spans="1:9" ht="15">
      <c r="A21" s="39" t="s">
        <v>25</v>
      </c>
      <c r="B21" s="40"/>
      <c r="C21" s="40"/>
      <c r="D21" s="40"/>
      <c r="E21" s="40"/>
      <c r="F21" s="8" t="s">
        <v>9</v>
      </c>
      <c r="G21" s="8">
        <v>296</v>
      </c>
      <c r="H21" s="9"/>
      <c r="I21" s="10">
        <f t="shared" si="0"/>
        <v>0</v>
      </c>
    </row>
    <row r="22" spans="1:9" ht="14.25" customHeight="1">
      <c r="A22" s="39" t="s">
        <v>17</v>
      </c>
      <c r="B22" s="40"/>
      <c r="C22" s="40"/>
      <c r="D22" s="40"/>
      <c r="E22" s="40"/>
      <c r="F22" s="12" t="s">
        <v>9</v>
      </c>
      <c r="G22" s="12">
        <f>G10</f>
        <v>842</v>
      </c>
      <c r="H22" s="11"/>
      <c r="I22" s="13">
        <f t="shared" si="0"/>
        <v>0</v>
      </c>
    </row>
    <row r="23" spans="1:9" ht="15">
      <c r="A23" s="47" t="s">
        <v>35</v>
      </c>
      <c r="B23" s="48"/>
      <c r="C23" s="48"/>
      <c r="D23" s="48"/>
      <c r="E23" s="48"/>
      <c r="F23" s="8" t="s">
        <v>11</v>
      </c>
      <c r="G23" s="8">
        <v>1</v>
      </c>
      <c r="H23" s="9"/>
      <c r="I23" s="10">
        <f t="shared" si="0"/>
        <v>0</v>
      </c>
    </row>
    <row r="24" spans="1:9" ht="15">
      <c r="A24" s="41" t="s">
        <v>4</v>
      </c>
      <c r="B24" s="42"/>
      <c r="C24" s="42"/>
      <c r="D24" s="42"/>
      <c r="E24" s="42"/>
      <c r="F24" s="14"/>
      <c r="G24" s="15"/>
      <c r="H24" s="16"/>
      <c r="I24" s="17">
        <f>SUM(I5:I23)</f>
        <v>0</v>
      </c>
    </row>
    <row r="25" spans="1:9" ht="15">
      <c r="A25" s="18"/>
      <c r="B25" s="19"/>
      <c r="C25" s="19"/>
      <c r="D25" s="20" t="s">
        <v>5</v>
      </c>
      <c r="E25" s="21"/>
      <c r="F25" s="21"/>
      <c r="G25" s="19"/>
      <c r="H25" s="19"/>
      <c r="I25" s="22">
        <f>I24</f>
        <v>0</v>
      </c>
    </row>
    <row r="26" spans="1:9" ht="15">
      <c r="A26" s="18"/>
      <c r="B26" s="19"/>
      <c r="C26" s="19"/>
      <c r="D26" s="20" t="s">
        <v>7</v>
      </c>
      <c r="E26" s="23">
        <v>21</v>
      </c>
      <c r="F26" s="21"/>
      <c r="G26" s="19"/>
      <c r="H26" s="19"/>
      <c r="I26" s="22">
        <f>I25*E26/100</f>
        <v>0</v>
      </c>
    </row>
    <row r="27" spans="1:9" ht="15">
      <c r="A27" s="18"/>
      <c r="B27" s="19"/>
      <c r="C27" s="19"/>
      <c r="D27" s="20" t="s">
        <v>8</v>
      </c>
      <c r="E27" s="19"/>
      <c r="F27" s="19"/>
      <c r="G27" s="19"/>
      <c r="H27" s="19"/>
      <c r="I27" s="22">
        <f>I25+I26</f>
        <v>0</v>
      </c>
    </row>
    <row r="28" spans="1:9" ht="15">
      <c r="A28" s="24"/>
      <c r="B28" s="25"/>
      <c r="C28" s="25"/>
      <c r="D28" s="36" t="s">
        <v>6</v>
      </c>
      <c r="E28" s="37"/>
      <c r="F28" s="37"/>
      <c r="G28" s="37"/>
      <c r="H28" s="37"/>
      <c r="I28" s="38"/>
    </row>
    <row r="29" spans="3:9" ht="15">
      <c r="C29" s="4"/>
      <c r="D29" s="4"/>
      <c r="E29" s="4"/>
      <c r="F29" s="4"/>
      <c r="G29" s="4"/>
      <c r="H29" s="4"/>
      <c r="I29" s="4"/>
    </row>
  </sheetData>
  <sheetProtection/>
  <mergeCells count="24">
    <mergeCell ref="A9:E9"/>
    <mergeCell ref="A10:E10"/>
    <mergeCell ref="A11:E11"/>
    <mergeCell ref="A12:E12"/>
    <mergeCell ref="A15:E15"/>
    <mergeCell ref="A16:E16"/>
    <mergeCell ref="A18:E18"/>
    <mergeCell ref="A19:E19"/>
    <mergeCell ref="A17:E17"/>
    <mergeCell ref="A4:E4"/>
    <mergeCell ref="A5:E5"/>
    <mergeCell ref="A7:E7"/>
    <mergeCell ref="A8:E8"/>
    <mergeCell ref="A6:E6"/>
    <mergeCell ref="A2:I2"/>
    <mergeCell ref="A3:I3"/>
    <mergeCell ref="A20:E20"/>
    <mergeCell ref="D28:I28"/>
    <mergeCell ref="A21:E21"/>
    <mergeCell ref="A22:E22"/>
    <mergeCell ref="A23:E23"/>
    <mergeCell ref="A24:E24"/>
    <mergeCell ref="A13:E13"/>
    <mergeCell ref="A14:E14"/>
  </mergeCells>
  <printOptions/>
  <pageMargins left="0.25" right="0.25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Tuček Petr</dc:creator>
  <cp:keywords/>
  <dc:description/>
  <cp:lastModifiedBy>Kratochvíl Petr</cp:lastModifiedBy>
  <cp:lastPrinted>2024-05-15T07:42:31Z</cp:lastPrinted>
  <dcterms:created xsi:type="dcterms:W3CDTF">2019-01-22T15:12:53Z</dcterms:created>
  <dcterms:modified xsi:type="dcterms:W3CDTF">2024-05-28T10:12:27Z</dcterms:modified>
  <cp:category/>
  <cp:version/>
  <cp:contentType/>
  <cp:contentStatus/>
</cp:coreProperties>
</file>