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05" windowHeight="11760"/>
  </bookViews>
  <sheets>
    <sheet name="PŘEHLED PŘEDPOKLÁDANÉHO ODBĚRU" sheetId="2" r:id="rId1"/>
    <sheet name="MNUL část 1" sheetId="3" r:id="rId2"/>
    <sheet name="CV část 2" sheetId="4" r:id="rId3"/>
    <sheet name="TP část 3" sheetId="5" r:id="rId4"/>
    <sheet name="DC část 4" sheetId="6" r:id="rId5"/>
    <sheet name="MO část 5" sheetId="7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7" l="1"/>
  <c r="E20" i="7"/>
  <c r="E19" i="7"/>
  <c r="E18" i="7"/>
  <c r="E17" i="7"/>
  <c r="E16" i="7"/>
  <c r="E15" i="7"/>
  <c r="E14" i="7"/>
  <c r="E12" i="7"/>
  <c r="E11" i="7"/>
  <c r="E10" i="7"/>
  <c r="E9" i="7"/>
  <c r="E8" i="7"/>
  <c r="E7" i="7"/>
  <c r="C24" i="7" s="1"/>
  <c r="E6" i="7"/>
  <c r="E21" i="6"/>
  <c r="E20" i="6"/>
  <c r="E19" i="6"/>
  <c r="E18" i="6"/>
  <c r="E17" i="6"/>
  <c r="E16" i="6"/>
  <c r="E15" i="6"/>
  <c r="E14" i="6"/>
  <c r="E12" i="6"/>
  <c r="E11" i="6"/>
  <c r="E10" i="6"/>
  <c r="E9" i="6"/>
  <c r="E8" i="6"/>
  <c r="E7" i="6"/>
  <c r="E6" i="6"/>
  <c r="C24" i="6" s="1"/>
  <c r="E21" i="5"/>
  <c r="E20" i="5"/>
  <c r="E19" i="5"/>
  <c r="E18" i="5"/>
  <c r="E17" i="5"/>
  <c r="E16" i="5"/>
  <c r="E15" i="5"/>
  <c r="E14" i="5"/>
  <c r="E12" i="5"/>
  <c r="E11" i="5"/>
  <c r="E10" i="5"/>
  <c r="E9" i="5"/>
  <c r="E8" i="5"/>
  <c r="E7" i="5"/>
  <c r="E6" i="5"/>
  <c r="E21" i="4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E6" i="4"/>
  <c r="C24" i="4" s="1"/>
  <c r="C24" i="5" l="1"/>
  <c r="C25" i="7"/>
  <c r="C26" i="7" s="1"/>
  <c r="C25" i="6"/>
  <c r="C26" i="6" s="1"/>
  <c r="C25" i="5"/>
  <c r="C26" i="5" s="1"/>
  <c r="C25" i="4"/>
  <c r="C26" i="4" s="1"/>
  <c r="E21" i="3"/>
  <c r="E20" i="3" l="1"/>
  <c r="E19" i="3"/>
  <c r="E18" i="3"/>
  <c r="E17" i="3"/>
  <c r="E16" i="3"/>
  <c r="E15" i="3"/>
  <c r="E14" i="3"/>
  <c r="E12" i="3"/>
  <c r="E11" i="3"/>
  <c r="E10" i="3"/>
  <c r="E9" i="3"/>
  <c r="E8" i="3"/>
  <c r="E7" i="3"/>
  <c r="E6" i="3"/>
  <c r="C24" i="3" s="1"/>
  <c r="C25" i="3" l="1"/>
  <c r="C26" i="3" s="1"/>
</calcChain>
</file>

<file path=xl/sharedStrings.xml><?xml version="1.0" encoding="utf-8"?>
<sst xmlns="http://schemas.openxmlformats.org/spreadsheetml/2006/main" count="292" uniqueCount="48">
  <si>
    <t>Příloha č. 2 zadávací dokumentace</t>
  </si>
  <si>
    <t>NABÍDKOVÁ CENA UCHAZEČE v Kč</t>
  </si>
  <si>
    <t>Jednotka</t>
  </si>
  <si>
    <t>Ústí n. L.</t>
  </si>
  <si>
    <t>Teplice</t>
  </si>
  <si>
    <t>Chomutov</t>
  </si>
  <si>
    <t>Děčín</t>
  </si>
  <si>
    <t>Kč</t>
  </si>
  <si>
    <t>Most</t>
  </si>
  <si>
    <t>Specifikace malířských prací :</t>
  </si>
  <si>
    <t>Oškrábání staré malby a rozmytí</t>
  </si>
  <si>
    <r>
      <t>m</t>
    </r>
    <r>
      <rPr>
        <vertAlign val="superscript"/>
        <sz val="8"/>
        <color theme="1"/>
        <rFont val="Arial"/>
        <family val="2"/>
        <charset val="238"/>
      </rPr>
      <t>2</t>
    </r>
  </si>
  <si>
    <t>Odstranění (izolace) proteklých skvrn</t>
  </si>
  <si>
    <t>Specifikace natěračských prací</t>
  </si>
  <si>
    <t>Odstranění starého nátěru opálením</t>
  </si>
  <si>
    <t>Nátěr zárubní</t>
  </si>
  <si>
    <t>Nátěr na dřevo</t>
  </si>
  <si>
    <t>Nátěr na kov</t>
  </si>
  <si>
    <t>Nátěr radiátoru</t>
  </si>
  <si>
    <t>Nátěr potrubí</t>
  </si>
  <si>
    <t>Nátěr oken</t>
  </si>
  <si>
    <t>Nátěr dveří</t>
  </si>
  <si>
    <t xml:space="preserve"> </t>
  </si>
  <si>
    <t>800</t>
  </si>
  <si>
    <t>10 000</t>
  </si>
  <si>
    <t>9 000</t>
  </si>
  <si>
    <t>3 500</t>
  </si>
  <si>
    <t>2 700</t>
  </si>
  <si>
    <t>2 900</t>
  </si>
  <si>
    <t>500</t>
  </si>
  <si>
    <t>1 200</t>
  </si>
  <si>
    <t>150</t>
  </si>
  <si>
    <t>250</t>
  </si>
  <si>
    <t>1 500</t>
  </si>
  <si>
    <t>2 000</t>
  </si>
  <si>
    <r>
      <t>m</t>
    </r>
    <r>
      <rPr>
        <vertAlign val="superscript"/>
        <sz val="8"/>
        <rFont val="Arial"/>
        <family val="2"/>
        <charset val="238"/>
      </rPr>
      <t>2</t>
    </r>
  </si>
  <si>
    <r>
      <t>Nabídková cena za m</t>
    </r>
    <r>
      <rPr>
        <b/>
        <vertAlign val="superscript"/>
        <sz val="8"/>
        <rFont val="Arial"/>
        <family val="2"/>
        <charset val="238"/>
      </rPr>
      <t>2</t>
    </r>
  </si>
  <si>
    <t>Nabídková cena celkem</t>
  </si>
  <si>
    <t>Uchazeč vyplní nabídkové ceny pro jednotlivé části této veřejné zakázky na příslušných listech této přílohy. Tento list obsahuje pouze souhrný přehled předpokládaného plnění.</t>
  </si>
  <si>
    <t>Příloha č. 5 zadávací dokumentace</t>
  </si>
  <si>
    <t>Nabídková cena v Kč bez DPH</t>
  </si>
  <si>
    <t>Sazba DPH v %</t>
  </si>
  <si>
    <t>Nabídková cena v Kč včetně DPH</t>
  </si>
  <si>
    <t>Malba bílá otěruvzdorná, včetně sádrování - kryvost min. 85% (2x nátěr)</t>
  </si>
  <si>
    <t>Malba barevná otěruvzdorná - jemné odstíny, vč. sádrování - kryvost min. 85 % (2x nátěr)</t>
  </si>
  <si>
    <t>Malba barevná otěru vzdorná - syté odstíny, vč. sádrování - kryvost min. 85 % (1x nátěr)</t>
  </si>
  <si>
    <t>Malba omyvatelná bílá, vč. sádrování - kryvost min. 85 % (2x nátěr)</t>
  </si>
  <si>
    <t>Malba omyvatelná barevná, vč. sádrování - kryvost min.85 % (2x nátěr)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</si>
</sst>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K_č_-;\-* #,##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9C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2" borderId="4" xfId="0" applyFont="1" applyFill="1" applyBorder="1"/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wrapText="1"/>
    </xf>
    <xf numFmtId="0" fontId="2" fillId="0" borderId="7" xfId="0" applyFont="1" applyBorder="1" applyAlignment="1">
      <alignment horizontal="center"/>
    </xf>
    <xf numFmtId="0" fontId="2" fillId="2" borderId="8" xfId="0" applyFont="1" applyFill="1" applyBorder="1"/>
    <xf numFmtId="0" fontId="2" fillId="0" borderId="9" xfId="0" applyFont="1" applyBorder="1" applyAlignment="1">
      <alignment horizontal="center"/>
    </xf>
    <xf numFmtId="0" fontId="2" fillId="2" borderId="6" xfId="0" applyFont="1" applyFill="1" applyBorder="1"/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2" borderId="10" xfId="0" applyFont="1" applyFill="1" applyBorder="1"/>
    <xf numFmtId="0" fontId="2" fillId="2" borderId="12" xfId="0" applyFont="1" applyFill="1" applyBorder="1"/>
    <xf numFmtId="0" fontId="2" fillId="2" borderId="11" xfId="0" applyFont="1" applyFill="1" applyBorder="1"/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Fill="1" applyBorder="1"/>
    <xf numFmtId="0" fontId="6" fillId="0" borderId="7" xfId="0" applyFont="1" applyFill="1" applyBorder="1" applyAlignment="1">
      <alignment horizontal="center" vertical="center" wrapText="1"/>
    </xf>
    <xf numFmtId="1" fontId="8" fillId="0" borderId="7" xfId="0" applyNumberFormat="1" applyFont="1" applyFill="1" applyBorder="1"/>
    <xf numFmtId="1" fontId="6" fillId="0" borderId="7" xfId="0" applyNumberFormat="1" applyFont="1" applyFill="1" applyBorder="1"/>
    <xf numFmtId="0" fontId="6" fillId="3" borderId="7" xfId="0" applyFont="1" applyFill="1" applyBorder="1"/>
    <xf numFmtId="0" fontId="8" fillId="3" borderId="5" xfId="0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right"/>
    </xf>
    <xf numFmtId="49" fontId="8" fillId="3" borderId="5" xfId="0" applyNumberFormat="1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right"/>
    </xf>
    <xf numFmtId="49" fontId="8" fillId="3" borderId="7" xfId="0" applyNumberFormat="1" applyFont="1" applyFill="1" applyBorder="1" applyAlignment="1">
      <alignment horizontal="center"/>
    </xf>
    <xf numFmtId="3" fontId="8" fillId="3" borderId="9" xfId="0" applyNumberFormat="1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right"/>
    </xf>
    <xf numFmtId="49" fontId="8" fillId="3" borderId="9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right"/>
    </xf>
    <xf numFmtId="49" fontId="8" fillId="0" borderId="3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vertical="center" wrapText="1"/>
    </xf>
    <xf numFmtId="0" fontId="2" fillId="0" borderId="7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3" fontId="2" fillId="4" borderId="13" xfId="0" applyNumberFormat="1" applyFont="1" applyFill="1" applyBorder="1" applyAlignment="1">
      <alignment horizontal="center"/>
    </xf>
    <xf numFmtId="3" fontId="2" fillId="4" borderId="14" xfId="0" applyNumberFormat="1" applyFont="1" applyFill="1" applyBorder="1" applyAlignment="1">
      <alignment horizontal="center"/>
    </xf>
    <xf numFmtId="3" fontId="2" fillId="4" borderId="15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top"/>
    </xf>
    <xf numFmtId="0" fontId="2" fillId="4" borderId="14" xfId="0" applyFont="1" applyFill="1" applyBorder="1" applyAlignment="1">
      <alignment horizontal="center" vertical="top"/>
    </xf>
    <xf numFmtId="0" fontId="2" fillId="4" borderId="15" xfId="0" applyFont="1" applyFill="1" applyBorder="1" applyAlignment="1">
      <alignment horizontal="center" vertical="top"/>
    </xf>
    <xf numFmtId="1" fontId="2" fillId="4" borderId="13" xfId="0" applyNumberFormat="1" applyFont="1" applyFill="1" applyBorder="1" applyAlignment="1">
      <alignment horizontal="center" vertical="top"/>
    </xf>
    <xf numFmtId="1" fontId="2" fillId="4" borderId="14" xfId="0" applyNumberFormat="1" applyFont="1" applyFill="1" applyBorder="1" applyAlignment="1">
      <alignment horizontal="center" vertical="top"/>
    </xf>
    <xf numFmtId="1" fontId="2" fillId="4" borderId="15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6" fillId="0" borderId="7" xfId="0" applyFont="1" applyFill="1" applyBorder="1"/>
    <xf numFmtId="0" fontId="8" fillId="0" borderId="16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6" fillId="3" borderId="16" xfId="0" applyFont="1" applyFill="1" applyBorder="1"/>
    <xf numFmtId="1" fontId="8" fillId="0" borderId="16" xfId="0" applyNumberFormat="1" applyFont="1" applyFill="1" applyBorder="1"/>
    <xf numFmtId="0" fontId="8" fillId="0" borderId="17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6" fillId="3" borderId="17" xfId="0" applyFont="1" applyFill="1" applyBorder="1"/>
    <xf numFmtId="1" fontId="8" fillId="0" borderId="17" xfId="0" applyNumberFormat="1" applyFont="1" applyFill="1" applyBorder="1"/>
    <xf numFmtId="164" fontId="8" fillId="3" borderId="16" xfId="0" applyNumberFormat="1" applyFont="1" applyFill="1" applyBorder="1" applyAlignment="1">
      <alignment horizontal="right"/>
    </xf>
    <xf numFmtId="164" fontId="7" fillId="0" borderId="7" xfId="0" applyNumberFormat="1" applyFont="1" applyFill="1" applyBorder="1" applyAlignment="1">
      <alignment horizontal="right"/>
    </xf>
    <xf numFmtId="1" fontId="8" fillId="3" borderId="5" xfId="0" applyNumberFormat="1" applyFont="1" applyFill="1" applyBorder="1" applyAlignment="1">
      <alignment horizontal="center"/>
    </xf>
    <xf numFmtId="1" fontId="8" fillId="3" borderId="7" xfId="0" applyNumberFormat="1" applyFont="1" applyFill="1" applyBorder="1" applyAlignment="1">
      <alignment horizontal="center"/>
    </xf>
    <xf numFmtId="1" fontId="8" fillId="3" borderId="9" xfId="0" applyNumberFormat="1" applyFont="1" applyFill="1" applyBorder="1" applyAlignment="1">
      <alignment horizontal="center"/>
    </xf>
    <xf numFmtId="1" fontId="8" fillId="3" borderId="16" xfId="0" applyNumberFormat="1" applyFont="1" applyFill="1" applyBorder="1" applyAlignment="1">
      <alignment horizontal="center"/>
    </xf>
    <xf numFmtId="1" fontId="8" fillId="3" borderId="17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K10" sqref="K10"/>
    </sheetView>
  </sheetViews>
  <sheetFormatPr defaultRowHeight="15" x14ac:dyDescent="0.25"/>
  <cols>
    <col min="1" max="1" width="31.28515625" customWidth="1"/>
    <col min="2" max="2" width="8" customWidth="1"/>
    <col min="3" max="3" width="9.140625" customWidth="1"/>
    <col min="4" max="4" width="10.5703125" customWidth="1"/>
    <col min="5" max="6" width="9.42578125" customWidth="1"/>
    <col min="7" max="7" width="9" customWidth="1"/>
    <col min="8" max="8" width="4.140625" customWidth="1"/>
    <col min="9" max="9" width="11.5703125" customWidth="1"/>
    <col min="10" max="10" width="1.7109375" customWidth="1"/>
    <col min="11" max="11" width="19.7109375" customWidth="1"/>
    <col min="12" max="12" width="1.7109375" customWidth="1"/>
    <col min="13" max="13" width="11" customWidth="1"/>
    <col min="14" max="14" width="2.42578125" customWidth="1"/>
    <col min="15" max="19" width="12.42578125" bestFit="1" customWidth="1"/>
    <col min="20" max="20" width="12.28515625" customWidth="1"/>
  </cols>
  <sheetData>
    <row r="1" spans="1:8" x14ac:dyDescent="0.25">
      <c r="A1" s="50" t="s">
        <v>39</v>
      </c>
      <c r="B1" s="50"/>
      <c r="C1" s="50"/>
      <c r="D1" s="50"/>
      <c r="E1" s="50"/>
      <c r="F1" s="50"/>
      <c r="G1" s="50"/>
    </row>
    <row r="2" spans="1:8" x14ac:dyDescent="0.25">
      <c r="A2" s="50" t="s">
        <v>1</v>
      </c>
      <c r="B2" s="50"/>
      <c r="C2" s="50"/>
      <c r="D2" s="50"/>
      <c r="E2" s="50"/>
      <c r="F2" s="50"/>
      <c r="G2" s="50"/>
    </row>
    <row r="3" spans="1:8" ht="21.75" customHeight="1" x14ac:dyDescent="0.25">
      <c r="A3" s="18"/>
      <c r="B3" s="18"/>
      <c r="C3" s="18"/>
      <c r="D3" s="18"/>
      <c r="E3" s="18"/>
      <c r="F3" s="18"/>
      <c r="G3" s="18"/>
    </row>
    <row r="4" spans="1:8" ht="44.25" customHeight="1" x14ac:dyDescent="0.25">
      <c r="A4" s="52" t="s">
        <v>38</v>
      </c>
      <c r="B4" s="52"/>
      <c r="C4" s="52"/>
      <c r="D4" s="52"/>
      <c r="E4" s="52"/>
      <c r="F4" s="52"/>
      <c r="G4" s="52"/>
    </row>
    <row r="5" spans="1:8" ht="15.75" thickBot="1" x14ac:dyDescent="0.3"/>
    <row r="6" spans="1:8" ht="23.25" thickBot="1" x14ac:dyDescent="0.3">
      <c r="A6" s="1"/>
      <c r="B6" s="2" t="s">
        <v>2</v>
      </c>
      <c r="C6" s="2" t="s">
        <v>3</v>
      </c>
      <c r="D6" s="2" t="s">
        <v>5</v>
      </c>
      <c r="E6" s="2" t="s">
        <v>8</v>
      </c>
      <c r="F6" s="2" t="s">
        <v>4</v>
      </c>
      <c r="G6" s="2" t="s">
        <v>6</v>
      </c>
      <c r="H6" s="3"/>
    </row>
    <row r="7" spans="1:8" ht="15.75" thickBot="1" x14ac:dyDescent="0.3">
      <c r="A7" s="4" t="s">
        <v>9</v>
      </c>
      <c r="B7" s="5"/>
      <c r="C7" s="6"/>
      <c r="D7" s="6"/>
      <c r="E7" s="6"/>
      <c r="F7" s="6"/>
      <c r="G7" s="6"/>
    </row>
    <row r="8" spans="1:8" ht="18.75" customHeight="1" x14ac:dyDescent="0.25">
      <c r="A8" s="7" t="s">
        <v>10</v>
      </c>
      <c r="B8" s="8" t="s">
        <v>11</v>
      </c>
      <c r="C8" s="32">
        <v>300</v>
      </c>
      <c r="D8" s="33">
        <v>370</v>
      </c>
      <c r="E8" s="32">
        <v>500</v>
      </c>
      <c r="F8" s="34">
        <v>1000</v>
      </c>
      <c r="G8" s="35" t="s">
        <v>24</v>
      </c>
    </row>
    <row r="9" spans="1:8" ht="23.1" customHeight="1" x14ac:dyDescent="0.25">
      <c r="A9" s="9" t="s">
        <v>43</v>
      </c>
      <c r="B9" s="10" t="s">
        <v>11</v>
      </c>
      <c r="C9" s="36">
        <v>170000</v>
      </c>
      <c r="D9" s="36">
        <v>3700</v>
      </c>
      <c r="E9" s="36">
        <v>27500</v>
      </c>
      <c r="F9" s="37">
        <v>5000</v>
      </c>
      <c r="G9" s="38" t="s">
        <v>25</v>
      </c>
    </row>
    <row r="10" spans="1:8" ht="33.75" customHeight="1" x14ac:dyDescent="0.25">
      <c r="A10" s="9" t="s">
        <v>44</v>
      </c>
      <c r="B10" s="10" t="s">
        <v>11</v>
      </c>
      <c r="C10" s="36">
        <v>500</v>
      </c>
      <c r="D10" s="36">
        <v>24600</v>
      </c>
      <c r="E10" s="36">
        <v>10500</v>
      </c>
      <c r="F10" s="37">
        <v>25000</v>
      </c>
      <c r="G10" s="38" t="s">
        <v>26</v>
      </c>
    </row>
    <row r="11" spans="1:8" ht="23.1" customHeight="1" x14ac:dyDescent="0.25">
      <c r="A11" s="9" t="s">
        <v>45</v>
      </c>
      <c r="B11" s="10" t="s">
        <v>11</v>
      </c>
      <c r="C11" s="36">
        <v>90000</v>
      </c>
      <c r="D11" s="36">
        <v>2400</v>
      </c>
      <c r="E11" s="36">
        <v>110</v>
      </c>
      <c r="F11" s="36">
        <v>100</v>
      </c>
      <c r="G11" s="38" t="s">
        <v>27</v>
      </c>
    </row>
    <row r="12" spans="1:8" ht="23.1" customHeight="1" x14ac:dyDescent="0.25">
      <c r="A12" s="9" t="s">
        <v>46</v>
      </c>
      <c r="B12" s="10" t="s">
        <v>11</v>
      </c>
      <c r="C12" s="36">
        <v>100</v>
      </c>
      <c r="D12" s="36">
        <v>100</v>
      </c>
      <c r="E12" s="36">
        <v>850</v>
      </c>
      <c r="F12" s="37">
        <v>10000</v>
      </c>
      <c r="G12" s="38" t="s">
        <v>26</v>
      </c>
    </row>
    <row r="13" spans="1:8" ht="23.1" customHeight="1" x14ac:dyDescent="0.25">
      <c r="A13" s="9" t="s">
        <v>47</v>
      </c>
      <c r="B13" s="10" t="s">
        <v>11</v>
      </c>
      <c r="C13" s="36">
        <v>100</v>
      </c>
      <c r="D13" s="36">
        <v>7700</v>
      </c>
      <c r="E13" s="36">
        <v>15000</v>
      </c>
      <c r="F13" s="36">
        <v>100</v>
      </c>
      <c r="G13" s="38" t="s">
        <v>28</v>
      </c>
    </row>
    <row r="14" spans="1:8" ht="20.25" customHeight="1" thickBot="1" x14ac:dyDescent="0.3">
      <c r="A14" s="11" t="s">
        <v>12</v>
      </c>
      <c r="B14" s="12" t="s">
        <v>11</v>
      </c>
      <c r="C14" s="39">
        <v>1200</v>
      </c>
      <c r="D14" s="40">
        <v>450</v>
      </c>
      <c r="E14" s="40">
        <v>420</v>
      </c>
      <c r="F14" s="41">
        <v>200</v>
      </c>
      <c r="G14" s="42" t="s">
        <v>23</v>
      </c>
    </row>
    <row r="15" spans="1:8" ht="15.75" thickBot="1" x14ac:dyDescent="0.3">
      <c r="A15" s="4" t="s">
        <v>13</v>
      </c>
      <c r="B15" s="6"/>
      <c r="C15" s="19"/>
      <c r="D15" s="19"/>
      <c r="E15" s="19"/>
      <c r="F15" s="43"/>
      <c r="G15" s="44"/>
    </row>
    <row r="16" spans="1:8" ht="20.100000000000001" customHeight="1" x14ac:dyDescent="0.25">
      <c r="A16" s="7" t="s">
        <v>14</v>
      </c>
      <c r="B16" s="8" t="s">
        <v>11</v>
      </c>
      <c r="C16" s="32">
        <v>150</v>
      </c>
      <c r="D16" s="32">
        <v>450</v>
      </c>
      <c r="E16" s="32">
        <v>180</v>
      </c>
      <c r="F16" s="32">
        <v>150</v>
      </c>
      <c r="G16" s="35" t="s">
        <v>31</v>
      </c>
    </row>
    <row r="17" spans="1:7" ht="20.100000000000001" customHeight="1" x14ac:dyDescent="0.25">
      <c r="A17" s="13" t="s">
        <v>15</v>
      </c>
      <c r="B17" s="10" t="s">
        <v>11</v>
      </c>
      <c r="C17" s="45">
        <v>50</v>
      </c>
      <c r="D17" s="45">
        <v>75</v>
      </c>
      <c r="E17" s="45">
        <v>800</v>
      </c>
      <c r="F17" s="37">
        <v>100</v>
      </c>
      <c r="G17" s="38" t="s">
        <v>33</v>
      </c>
    </row>
    <row r="18" spans="1:7" ht="20.100000000000001" customHeight="1" x14ac:dyDescent="0.25">
      <c r="A18" s="13" t="s">
        <v>16</v>
      </c>
      <c r="B18" s="10" t="s">
        <v>11</v>
      </c>
      <c r="C18" s="45">
        <v>100</v>
      </c>
      <c r="D18" s="45">
        <v>100</v>
      </c>
      <c r="E18" s="45">
        <v>100</v>
      </c>
      <c r="F18" s="36">
        <v>100</v>
      </c>
      <c r="G18" s="38" t="s">
        <v>29</v>
      </c>
    </row>
    <row r="19" spans="1:7" ht="20.100000000000001" customHeight="1" x14ac:dyDescent="0.25">
      <c r="A19" s="13" t="s">
        <v>17</v>
      </c>
      <c r="B19" s="10" t="s">
        <v>11</v>
      </c>
      <c r="C19" s="45">
        <v>300</v>
      </c>
      <c r="D19" s="45">
        <v>100</v>
      </c>
      <c r="E19" s="36">
        <v>1100</v>
      </c>
      <c r="F19" s="37">
        <v>50</v>
      </c>
      <c r="G19" s="38" t="s">
        <v>34</v>
      </c>
    </row>
    <row r="20" spans="1:7" ht="20.100000000000001" customHeight="1" x14ac:dyDescent="0.25">
      <c r="A20" s="13" t="s">
        <v>18</v>
      </c>
      <c r="B20" s="10" t="s">
        <v>11</v>
      </c>
      <c r="C20" s="45">
        <v>70</v>
      </c>
      <c r="D20" s="45">
        <v>50</v>
      </c>
      <c r="E20" s="45">
        <v>20</v>
      </c>
      <c r="F20" s="37">
        <v>50</v>
      </c>
      <c r="G20" s="38" t="s">
        <v>33</v>
      </c>
    </row>
    <row r="21" spans="1:7" ht="20.100000000000001" customHeight="1" x14ac:dyDescent="0.25">
      <c r="A21" s="13" t="s">
        <v>19</v>
      </c>
      <c r="B21" s="10" t="s">
        <v>11</v>
      </c>
      <c r="C21" s="45">
        <v>30</v>
      </c>
      <c r="D21" s="45">
        <v>25</v>
      </c>
      <c r="E21" s="45">
        <v>25</v>
      </c>
      <c r="F21" s="37">
        <v>20</v>
      </c>
      <c r="G21" s="38" t="s">
        <v>30</v>
      </c>
    </row>
    <row r="22" spans="1:7" ht="20.100000000000001" customHeight="1" x14ac:dyDescent="0.25">
      <c r="A22" s="13" t="s">
        <v>20</v>
      </c>
      <c r="B22" s="10" t="s">
        <v>11</v>
      </c>
      <c r="C22" s="45">
        <v>190</v>
      </c>
      <c r="D22" s="45">
        <v>150</v>
      </c>
      <c r="E22" s="45">
        <v>150</v>
      </c>
      <c r="F22" s="36">
        <v>150</v>
      </c>
      <c r="G22" s="38" t="s">
        <v>31</v>
      </c>
    </row>
    <row r="23" spans="1:7" ht="20.100000000000001" customHeight="1" thickBot="1" x14ac:dyDescent="0.3">
      <c r="A23" s="11" t="s">
        <v>21</v>
      </c>
      <c r="B23" s="12" t="s">
        <v>11</v>
      </c>
      <c r="C23" s="40">
        <v>800</v>
      </c>
      <c r="D23" s="40">
        <v>40</v>
      </c>
      <c r="E23" s="40">
        <v>360</v>
      </c>
      <c r="F23" s="41">
        <v>40</v>
      </c>
      <c r="G23" s="42" t="s">
        <v>32</v>
      </c>
    </row>
    <row r="24" spans="1:7" x14ac:dyDescent="0.25">
      <c r="A24" s="16"/>
      <c r="B24" s="51" t="s">
        <v>22</v>
      </c>
      <c r="C24" s="51"/>
      <c r="D24" s="51"/>
      <c r="E24" s="51"/>
      <c r="F24" s="51"/>
      <c r="G24" s="17"/>
    </row>
    <row r="27" spans="1:7" x14ac:dyDescent="0.25">
      <c r="A27" s="14"/>
      <c r="B27" s="14"/>
      <c r="C27" s="15"/>
      <c r="D27" s="15"/>
      <c r="E27" s="15"/>
    </row>
    <row r="28" spans="1:7" x14ac:dyDescent="0.25">
      <c r="A28" s="14"/>
      <c r="B28" s="14"/>
      <c r="C28" s="15"/>
      <c r="D28" s="15"/>
      <c r="E28" s="15"/>
    </row>
    <row r="29" spans="1:7" x14ac:dyDescent="0.25">
      <c r="A29" s="14"/>
      <c r="B29" s="14"/>
      <c r="C29" s="14"/>
      <c r="D29" s="14"/>
      <c r="E29" s="14"/>
    </row>
  </sheetData>
  <mergeCells count="4">
    <mergeCell ref="A1:G1"/>
    <mergeCell ref="A2:G2"/>
    <mergeCell ref="B24:F24"/>
    <mergeCell ref="A4:G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4" workbookViewId="0">
      <selection activeCell="J10" sqref="J10"/>
    </sheetView>
  </sheetViews>
  <sheetFormatPr defaultRowHeight="15" x14ac:dyDescent="0.25"/>
  <cols>
    <col min="1" max="1" width="31.28515625" customWidth="1"/>
    <col min="2" max="2" width="8" customWidth="1"/>
    <col min="3" max="3" width="9.140625" customWidth="1"/>
    <col min="4" max="4" width="12.7109375" customWidth="1"/>
    <col min="5" max="5" width="12.42578125" customWidth="1"/>
    <col min="6" max="6" width="9" customWidth="1"/>
    <col min="7" max="7" width="4.140625" customWidth="1"/>
    <col min="8" max="8" width="11.5703125" customWidth="1"/>
    <col min="9" max="9" width="1.7109375" customWidth="1"/>
    <col min="10" max="10" width="19.7109375" customWidth="1"/>
    <col min="11" max="11" width="1.7109375" customWidth="1"/>
    <col min="12" max="12" width="11" customWidth="1"/>
    <col min="13" max="13" width="2.42578125" customWidth="1"/>
    <col min="14" max="18" width="12.42578125" bestFit="1" customWidth="1"/>
    <col min="19" max="19" width="12.28515625" customWidth="1"/>
  </cols>
  <sheetData>
    <row r="1" spans="1:6" x14ac:dyDescent="0.25">
      <c r="A1" s="50" t="s">
        <v>0</v>
      </c>
      <c r="B1" s="50"/>
      <c r="C1" s="50"/>
      <c r="D1" s="50"/>
      <c r="E1" s="50"/>
      <c r="F1" s="50"/>
    </row>
    <row r="2" spans="1:6" x14ac:dyDescent="0.25">
      <c r="A2" s="50" t="s">
        <v>1</v>
      </c>
      <c r="B2" s="50"/>
      <c r="C2" s="50"/>
      <c r="D2" s="50"/>
      <c r="E2" s="50"/>
      <c r="F2" s="50"/>
    </row>
    <row r="3" spans="1:6" ht="15.75" thickBot="1" x14ac:dyDescent="0.3"/>
    <row r="4" spans="1:6" ht="23.25" thickBot="1" x14ac:dyDescent="0.3">
      <c r="A4" s="22"/>
      <c r="B4" s="26" t="s">
        <v>2</v>
      </c>
      <c r="C4" s="26" t="s">
        <v>3</v>
      </c>
      <c r="D4" s="28" t="s">
        <v>36</v>
      </c>
      <c r="E4" s="26" t="s">
        <v>37</v>
      </c>
    </row>
    <row r="5" spans="1:6" ht="15.75" thickBot="1" x14ac:dyDescent="0.3">
      <c r="A5" s="4" t="s">
        <v>9</v>
      </c>
      <c r="B5" s="20"/>
      <c r="C5" s="27"/>
      <c r="D5" s="27"/>
      <c r="E5" s="20" t="s">
        <v>7</v>
      </c>
    </row>
    <row r="6" spans="1:6" ht="18.75" customHeight="1" x14ac:dyDescent="0.25">
      <c r="A6" s="7" t="s">
        <v>10</v>
      </c>
      <c r="B6" s="20" t="s">
        <v>35</v>
      </c>
      <c r="C6" s="20">
        <v>300</v>
      </c>
      <c r="D6" s="31"/>
      <c r="E6" s="29">
        <f t="shared" ref="E6:E12" si="0">+C6*D6</f>
        <v>0</v>
      </c>
    </row>
    <row r="7" spans="1:6" ht="23.1" customHeight="1" x14ac:dyDescent="0.25">
      <c r="A7" s="9" t="s">
        <v>43</v>
      </c>
      <c r="B7" s="20" t="s">
        <v>35</v>
      </c>
      <c r="C7" s="21">
        <v>170000</v>
      </c>
      <c r="D7" s="31"/>
      <c r="E7" s="29">
        <f t="shared" si="0"/>
        <v>0</v>
      </c>
    </row>
    <row r="8" spans="1:6" ht="34.5" customHeight="1" x14ac:dyDescent="0.25">
      <c r="A8" s="9" t="s">
        <v>44</v>
      </c>
      <c r="B8" s="20" t="s">
        <v>35</v>
      </c>
      <c r="C8" s="21">
        <v>500</v>
      </c>
      <c r="D8" s="31"/>
      <c r="E8" s="29">
        <f t="shared" si="0"/>
        <v>0</v>
      </c>
    </row>
    <row r="9" spans="1:6" ht="23.1" customHeight="1" x14ac:dyDescent="0.25">
      <c r="A9" s="9" t="s">
        <v>45</v>
      </c>
      <c r="B9" s="20" t="s">
        <v>35</v>
      </c>
      <c r="C9" s="21">
        <v>90000</v>
      </c>
      <c r="D9" s="31"/>
      <c r="E9" s="29">
        <f t="shared" si="0"/>
        <v>0</v>
      </c>
    </row>
    <row r="10" spans="1:6" ht="23.1" customHeight="1" x14ac:dyDescent="0.25">
      <c r="A10" s="9" t="s">
        <v>46</v>
      </c>
      <c r="B10" s="20" t="s">
        <v>35</v>
      </c>
      <c r="C10" s="21">
        <v>100</v>
      </c>
      <c r="D10" s="31"/>
      <c r="E10" s="29">
        <f t="shared" si="0"/>
        <v>0</v>
      </c>
    </row>
    <row r="11" spans="1:6" ht="23.1" customHeight="1" x14ac:dyDescent="0.25">
      <c r="A11" s="9" t="s">
        <v>47</v>
      </c>
      <c r="B11" s="20" t="s">
        <v>35</v>
      </c>
      <c r="C11" s="21">
        <v>100</v>
      </c>
      <c r="D11" s="31"/>
      <c r="E11" s="29">
        <f t="shared" si="0"/>
        <v>0</v>
      </c>
    </row>
    <row r="12" spans="1:6" ht="20.25" customHeight="1" thickBot="1" x14ac:dyDescent="0.3">
      <c r="A12" s="11" t="s">
        <v>12</v>
      </c>
      <c r="B12" s="20" t="s">
        <v>35</v>
      </c>
      <c r="C12" s="21">
        <v>1200</v>
      </c>
      <c r="D12" s="31"/>
      <c r="E12" s="29">
        <f t="shared" si="0"/>
        <v>0</v>
      </c>
    </row>
    <row r="13" spans="1:6" ht="15.75" thickBot="1" x14ac:dyDescent="0.3">
      <c r="A13" s="4" t="s">
        <v>13</v>
      </c>
      <c r="B13" s="27"/>
      <c r="C13" s="20"/>
      <c r="D13" s="63"/>
      <c r="E13" s="30"/>
    </row>
    <row r="14" spans="1:6" ht="20.100000000000001" customHeight="1" x14ac:dyDescent="0.25">
      <c r="A14" s="23" t="s">
        <v>14</v>
      </c>
      <c r="B14" s="20" t="s">
        <v>35</v>
      </c>
      <c r="C14" s="20">
        <v>150</v>
      </c>
      <c r="D14" s="31"/>
      <c r="E14" s="29">
        <f t="shared" ref="E14:E21" si="1">+C14*D14</f>
        <v>0</v>
      </c>
    </row>
    <row r="15" spans="1:6" ht="20.100000000000001" customHeight="1" x14ac:dyDescent="0.25">
      <c r="A15" s="25" t="s">
        <v>15</v>
      </c>
      <c r="B15" s="20" t="s">
        <v>35</v>
      </c>
      <c r="C15" s="20">
        <v>50</v>
      </c>
      <c r="D15" s="31"/>
      <c r="E15" s="29">
        <f t="shared" si="1"/>
        <v>0</v>
      </c>
    </row>
    <row r="16" spans="1:6" ht="20.100000000000001" customHeight="1" x14ac:dyDescent="0.25">
      <c r="A16" s="25" t="s">
        <v>16</v>
      </c>
      <c r="B16" s="20" t="s">
        <v>35</v>
      </c>
      <c r="C16" s="20">
        <v>100</v>
      </c>
      <c r="D16" s="31"/>
      <c r="E16" s="29">
        <f t="shared" si="1"/>
        <v>0</v>
      </c>
    </row>
    <row r="17" spans="1:5" ht="20.100000000000001" customHeight="1" x14ac:dyDescent="0.25">
      <c r="A17" s="25" t="s">
        <v>17</v>
      </c>
      <c r="B17" s="20" t="s">
        <v>35</v>
      </c>
      <c r="C17" s="20">
        <v>300</v>
      </c>
      <c r="D17" s="31"/>
      <c r="E17" s="29">
        <f t="shared" si="1"/>
        <v>0</v>
      </c>
    </row>
    <row r="18" spans="1:5" ht="20.100000000000001" customHeight="1" x14ac:dyDescent="0.25">
      <c r="A18" s="25" t="s">
        <v>18</v>
      </c>
      <c r="B18" s="20" t="s">
        <v>35</v>
      </c>
      <c r="C18" s="20">
        <v>70</v>
      </c>
      <c r="D18" s="31"/>
      <c r="E18" s="29">
        <f t="shared" si="1"/>
        <v>0</v>
      </c>
    </row>
    <row r="19" spans="1:5" ht="20.100000000000001" customHeight="1" x14ac:dyDescent="0.25">
      <c r="A19" s="25" t="s">
        <v>19</v>
      </c>
      <c r="B19" s="20" t="s">
        <v>35</v>
      </c>
      <c r="C19" s="20">
        <v>30</v>
      </c>
      <c r="D19" s="31"/>
      <c r="E19" s="29">
        <f t="shared" si="1"/>
        <v>0</v>
      </c>
    </row>
    <row r="20" spans="1:5" ht="20.100000000000001" customHeight="1" x14ac:dyDescent="0.25">
      <c r="A20" s="25" t="s">
        <v>20</v>
      </c>
      <c r="B20" s="20" t="s">
        <v>35</v>
      </c>
      <c r="C20" s="20">
        <v>190</v>
      </c>
      <c r="D20" s="31"/>
      <c r="E20" s="29">
        <f t="shared" si="1"/>
        <v>0</v>
      </c>
    </row>
    <row r="21" spans="1:5" ht="20.100000000000001" customHeight="1" thickBot="1" x14ac:dyDescent="0.3">
      <c r="A21" s="24" t="s">
        <v>21</v>
      </c>
      <c r="B21" s="20" t="s">
        <v>35</v>
      </c>
      <c r="C21" s="20">
        <v>800</v>
      </c>
      <c r="D21" s="31"/>
      <c r="E21" s="29">
        <f t="shared" si="1"/>
        <v>0</v>
      </c>
    </row>
    <row r="22" spans="1:5" x14ac:dyDescent="0.25">
      <c r="A22" s="16"/>
      <c r="B22" s="62" t="s">
        <v>22</v>
      </c>
      <c r="C22" s="62"/>
      <c r="D22" s="62"/>
      <c r="E22" s="62"/>
    </row>
    <row r="23" spans="1:5" x14ac:dyDescent="0.25">
      <c r="A23" s="14"/>
      <c r="B23" s="14"/>
      <c r="C23" s="14"/>
      <c r="D23" s="14"/>
      <c r="E23" s="14"/>
    </row>
    <row r="24" spans="1:5" x14ac:dyDescent="0.25">
      <c r="A24" s="46" t="s">
        <v>40</v>
      </c>
      <c r="B24" s="47" t="s">
        <v>22</v>
      </c>
      <c r="C24" s="59">
        <f>SUM(E6:E21)</f>
        <v>0</v>
      </c>
      <c r="D24" s="60"/>
      <c r="E24" s="61"/>
    </row>
    <row r="25" spans="1:5" x14ac:dyDescent="0.25">
      <c r="A25" s="46" t="s">
        <v>41</v>
      </c>
      <c r="B25" s="48"/>
      <c r="C25" s="56">
        <f>+C24*0.21</f>
        <v>0</v>
      </c>
      <c r="D25" s="57"/>
      <c r="E25" s="58"/>
    </row>
    <row r="26" spans="1:5" x14ac:dyDescent="0.25">
      <c r="A26" s="46" t="s">
        <v>42</v>
      </c>
      <c r="B26" s="49"/>
      <c r="C26" s="53">
        <f>SUM(C24:C25)</f>
        <v>0</v>
      </c>
      <c r="D26" s="54"/>
      <c r="E26" s="55"/>
    </row>
  </sheetData>
  <mergeCells count="6">
    <mergeCell ref="C26:E26"/>
    <mergeCell ref="C25:E25"/>
    <mergeCell ref="C24:E24"/>
    <mergeCell ref="A1:F1"/>
    <mergeCell ref="A2:F2"/>
    <mergeCell ref="B22:E2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9" workbookViewId="0">
      <selection activeCell="J11" sqref="J11"/>
    </sheetView>
  </sheetViews>
  <sheetFormatPr defaultRowHeight="15" x14ac:dyDescent="0.25"/>
  <cols>
    <col min="1" max="1" width="31.28515625" customWidth="1"/>
  </cols>
  <sheetData>
    <row r="1" spans="1:6" x14ac:dyDescent="0.25">
      <c r="A1" s="50" t="s">
        <v>0</v>
      </c>
      <c r="B1" s="50"/>
      <c r="C1" s="50"/>
      <c r="D1" s="50"/>
      <c r="E1" s="50"/>
      <c r="F1" s="50"/>
    </row>
    <row r="2" spans="1:6" x14ac:dyDescent="0.25">
      <c r="A2" s="50" t="s">
        <v>1</v>
      </c>
      <c r="B2" s="50"/>
      <c r="C2" s="50"/>
      <c r="D2" s="50"/>
      <c r="E2" s="50"/>
      <c r="F2" s="50"/>
    </row>
    <row r="3" spans="1:6" ht="15.75" thickBot="1" x14ac:dyDescent="0.3"/>
    <row r="4" spans="1:6" ht="34.5" thickBot="1" x14ac:dyDescent="0.3">
      <c r="A4" s="22"/>
      <c r="B4" s="26" t="s">
        <v>2</v>
      </c>
      <c r="C4" s="2" t="s">
        <v>5</v>
      </c>
      <c r="D4" s="28" t="s">
        <v>36</v>
      </c>
      <c r="E4" s="26" t="s">
        <v>37</v>
      </c>
    </row>
    <row r="5" spans="1:6" ht="15.75" thickBot="1" x14ac:dyDescent="0.3">
      <c r="A5" s="4" t="s">
        <v>9</v>
      </c>
      <c r="B5" s="20"/>
      <c r="C5" s="6"/>
      <c r="D5" s="27"/>
      <c r="E5" s="20" t="s">
        <v>7</v>
      </c>
    </row>
    <row r="6" spans="1:6" ht="18.75" customHeight="1" x14ac:dyDescent="0.25">
      <c r="A6" s="7" t="s">
        <v>10</v>
      </c>
      <c r="B6" s="20" t="s">
        <v>35</v>
      </c>
      <c r="C6" s="33">
        <v>370</v>
      </c>
      <c r="D6" s="31"/>
      <c r="E6" s="29">
        <f t="shared" ref="E6:E12" si="0">+C6*D6</f>
        <v>0</v>
      </c>
    </row>
    <row r="7" spans="1:6" ht="23.1" customHeight="1" x14ac:dyDescent="0.25">
      <c r="A7" s="9" t="s">
        <v>43</v>
      </c>
      <c r="B7" s="20" t="s">
        <v>35</v>
      </c>
      <c r="C7" s="36">
        <v>3700</v>
      </c>
      <c r="D7" s="31"/>
      <c r="E7" s="29">
        <f t="shared" si="0"/>
        <v>0</v>
      </c>
    </row>
    <row r="8" spans="1:6" ht="33.75" customHeight="1" x14ac:dyDescent="0.25">
      <c r="A8" s="9" t="s">
        <v>44</v>
      </c>
      <c r="B8" s="20" t="s">
        <v>35</v>
      </c>
      <c r="C8" s="36">
        <v>24600</v>
      </c>
      <c r="D8" s="31"/>
      <c r="E8" s="29">
        <f t="shared" si="0"/>
        <v>0</v>
      </c>
    </row>
    <row r="9" spans="1:6" ht="23.1" customHeight="1" x14ac:dyDescent="0.25">
      <c r="A9" s="9" t="s">
        <v>45</v>
      </c>
      <c r="B9" s="20" t="s">
        <v>35</v>
      </c>
      <c r="C9" s="36">
        <v>2400</v>
      </c>
      <c r="D9" s="31"/>
      <c r="E9" s="29">
        <f t="shared" si="0"/>
        <v>0</v>
      </c>
    </row>
    <row r="10" spans="1:6" ht="23.1" customHeight="1" x14ac:dyDescent="0.25">
      <c r="A10" s="9" t="s">
        <v>46</v>
      </c>
      <c r="B10" s="20" t="s">
        <v>35</v>
      </c>
      <c r="C10" s="36">
        <v>100</v>
      </c>
      <c r="D10" s="31"/>
      <c r="E10" s="29">
        <f t="shared" si="0"/>
        <v>0</v>
      </c>
    </row>
    <row r="11" spans="1:6" ht="23.25" x14ac:dyDescent="0.25">
      <c r="A11" s="9" t="s">
        <v>47</v>
      </c>
      <c r="B11" s="20" t="s">
        <v>35</v>
      </c>
      <c r="C11" s="36">
        <v>7700</v>
      </c>
      <c r="D11" s="31"/>
      <c r="E11" s="29">
        <f t="shared" si="0"/>
        <v>0</v>
      </c>
    </row>
    <row r="12" spans="1:6" ht="15.75" thickBot="1" x14ac:dyDescent="0.3">
      <c r="A12" s="11" t="s">
        <v>12</v>
      </c>
      <c r="B12" s="64" t="s">
        <v>35</v>
      </c>
      <c r="C12" s="65">
        <v>450</v>
      </c>
      <c r="D12" s="66"/>
      <c r="E12" s="67">
        <f t="shared" si="0"/>
        <v>0</v>
      </c>
    </row>
    <row r="13" spans="1:6" ht="15.75" thickBot="1" x14ac:dyDescent="0.3">
      <c r="A13" s="4" t="s">
        <v>13</v>
      </c>
      <c r="B13" s="27"/>
      <c r="C13" s="20"/>
      <c r="D13" s="63"/>
      <c r="E13" s="30"/>
    </row>
    <row r="14" spans="1:6" x14ac:dyDescent="0.25">
      <c r="A14" s="23" t="s">
        <v>14</v>
      </c>
      <c r="B14" s="68" t="s">
        <v>35</v>
      </c>
      <c r="C14" s="69">
        <v>450</v>
      </c>
      <c r="D14" s="70"/>
      <c r="E14" s="71">
        <f t="shared" ref="E14:E21" si="1">+C14*D14</f>
        <v>0</v>
      </c>
    </row>
    <row r="15" spans="1:6" x14ac:dyDescent="0.25">
      <c r="A15" s="25" t="s">
        <v>15</v>
      </c>
      <c r="B15" s="20" t="s">
        <v>35</v>
      </c>
      <c r="C15" s="45">
        <v>75</v>
      </c>
      <c r="D15" s="31"/>
      <c r="E15" s="29">
        <f t="shared" si="1"/>
        <v>0</v>
      </c>
    </row>
    <row r="16" spans="1:6" x14ac:dyDescent="0.25">
      <c r="A16" s="25" t="s">
        <v>16</v>
      </c>
      <c r="B16" s="20" t="s">
        <v>35</v>
      </c>
      <c r="C16" s="45">
        <v>100</v>
      </c>
      <c r="D16" s="31"/>
      <c r="E16" s="29">
        <f t="shared" si="1"/>
        <v>0</v>
      </c>
    </row>
    <row r="17" spans="1:5" x14ac:dyDescent="0.25">
      <c r="A17" s="25" t="s">
        <v>17</v>
      </c>
      <c r="B17" s="20" t="s">
        <v>35</v>
      </c>
      <c r="C17" s="45">
        <v>100</v>
      </c>
      <c r="D17" s="31"/>
      <c r="E17" s="29">
        <f t="shared" si="1"/>
        <v>0</v>
      </c>
    </row>
    <row r="18" spans="1:5" x14ac:dyDescent="0.25">
      <c r="A18" s="25" t="s">
        <v>18</v>
      </c>
      <c r="B18" s="20" t="s">
        <v>35</v>
      </c>
      <c r="C18" s="45">
        <v>50</v>
      </c>
      <c r="D18" s="31"/>
      <c r="E18" s="29">
        <f t="shared" si="1"/>
        <v>0</v>
      </c>
    </row>
    <row r="19" spans="1:5" x14ac:dyDescent="0.25">
      <c r="A19" s="25" t="s">
        <v>19</v>
      </c>
      <c r="B19" s="20" t="s">
        <v>35</v>
      </c>
      <c r="C19" s="45">
        <v>25</v>
      </c>
      <c r="D19" s="31"/>
      <c r="E19" s="29">
        <f t="shared" si="1"/>
        <v>0</v>
      </c>
    </row>
    <row r="20" spans="1:5" x14ac:dyDescent="0.25">
      <c r="A20" s="25" t="s">
        <v>20</v>
      </c>
      <c r="B20" s="20" t="s">
        <v>35</v>
      </c>
      <c r="C20" s="45">
        <v>150</v>
      </c>
      <c r="D20" s="31"/>
      <c r="E20" s="29">
        <f t="shared" si="1"/>
        <v>0</v>
      </c>
    </row>
    <row r="21" spans="1:5" ht="15.75" thickBot="1" x14ac:dyDescent="0.3">
      <c r="A21" s="24" t="s">
        <v>21</v>
      </c>
      <c r="B21" s="20" t="s">
        <v>35</v>
      </c>
      <c r="C21" s="40">
        <v>40</v>
      </c>
      <c r="D21" s="31"/>
      <c r="E21" s="29">
        <f t="shared" si="1"/>
        <v>0</v>
      </c>
    </row>
    <row r="22" spans="1:5" x14ac:dyDescent="0.25">
      <c r="A22" s="16"/>
      <c r="B22" s="62" t="s">
        <v>22</v>
      </c>
      <c r="C22" s="62"/>
      <c r="D22" s="62"/>
      <c r="E22" s="62"/>
    </row>
    <row r="23" spans="1:5" x14ac:dyDescent="0.25">
      <c r="A23" s="14"/>
      <c r="B23" s="14"/>
      <c r="C23" s="14"/>
      <c r="D23" s="14"/>
      <c r="E23" s="14"/>
    </row>
    <row r="24" spans="1:5" ht="60" x14ac:dyDescent="0.25">
      <c r="A24" s="46" t="s">
        <v>40</v>
      </c>
      <c r="B24" s="47" t="s">
        <v>22</v>
      </c>
      <c r="C24" s="59">
        <f>SUM(E6:E21)</f>
        <v>0</v>
      </c>
      <c r="D24" s="60"/>
      <c r="E24" s="61"/>
    </row>
    <row r="25" spans="1:5" ht="30" x14ac:dyDescent="0.25">
      <c r="A25" s="46" t="s">
        <v>41</v>
      </c>
      <c r="B25" s="48"/>
      <c r="C25" s="56">
        <f>+C24*0.21</f>
        <v>0</v>
      </c>
      <c r="D25" s="57"/>
      <c r="E25" s="58"/>
    </row>
    <row r="26" spans="1:5" ht="75" x14ac:dyDescent="0.25">
      <c r="A26" s="46" t="s">
        <v>42</v>
      </c>
      <c r="B26" s="49"/>
      <c r="C26" s="53">
        <f>SUM(C24:C25)</f>
        <v>0</v>
      </c>
      <c r="D26" s="54"/>
      <c r="E26" s="55"/>
    </row>
  </sheetData>
  <mergeCells count="6">
    <mergeCell ref="A1:F1"/>
    <mergeCell ref="A2:F2"/>
    <mergeCell ref="B22:E22"/>
    <mergeCell ref="C24:E24"/>
    <mergeCell ref="C25:E25"/>
    <mergeCell ref="C26:E2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6" sqref="A6:A12"/>
    </sheetView>
  </sheetViews>
  <sheetFormatPr defaultRowHeight="15" x14ac:dyDescent="0.25"/>
  <cols>
    <col min="1" max="1" width="31.28515625" customWidth="1"/>
    <col min="2" max="2" width="8" customWidth="1"/>
    <col min="3" max="3" width="9.140625" customWidth="1"/>
    <col min="4" max="4" width="12.7109375" customWidth="1"/>
    <col min="5" max="5" width="12.42578125" customWidth="1"/>
    <col min="6" max="6" width="9" customWidth="1"/>
  </cols>
  <sheetData>
    <row r="1" spans="1:6" x14ac:dyDescent="0.25">
      <c r="A1" s="50" t="s">
        <v>0</v>
      </c>
      <c r="B1" s="50"/>
      <c r="C1" s="50"/>
      <c r="D1" s="50"/>
      <c r="E1" s="50"/>
      <c r="F1" s="50"/>
    </row>
    <row r="2" spans="1:6" x14ac:dyDescent="0.25">
      <c r="A2" s="50" t="s">
        <v>1</v>
      </c>
      <c r="B2" s="50"/>
      <c r="C2" s="50"/>
      <c r="D2" s="50"/>
      <c r="E2" s="50"/>
      <c r="F2" s="50"/>
    </row>
    <row r="3" spans="1:6" ht="15.75" thickBot="1" x14ac:dyDescent="0.3"/>
    <row r="4" spans="1:6" ht="23.25" thickBot="1" x14ac:dyDescent="0.3">
      <c r="A4" s="22"/>
      <c r="B4" s="26" t="s">
        <v>2</v>
      </c>
      <c r="C4" s="2" t="s">
        <v>4</v>
      </c>
      <c r="D4" s="28" t="s">
        <v>36</v>
      </c>
      <c r="E4" s="26" t="s">
        <v>37</v>
      </c>
    </row>
    <row r="5" spans="1:6" ht="15.75" thickBot="1" x14ac:dyDescent="0.3">
      <c r="A5" s="4" t="s">
        <v>9</v>
      </c>
      <c r="B5" s="20"/>
      <c r="C5" s="6"/>
      <c r="D5" s="27"/>
      <c r="E5" s="20" t="s">
        <v>7</v>
      </c>
    </row>
    <row r="6" spans="1:6" x14ac:dyDescent="0.25">
      <c r="A6" s="7" t="s">
        <v>10</v>
      </c>
      <c r="B6" s="20" t="s">
        <v>35</v>
      </c>
      <c r="C6" s="34">
        <v>1000</v>
      </c>
      <c r="D6" s="31"/>
      <c r="E6" s="29">
        <f t="shared" ref="E6:E12" si="0">+C6*D6</f>
        <v>0</v>
      </c>
    </row>
    <row r="7" spans="1:6" ht="23.25" x14ac:dyDescent="0.25">
      <c r="A7" s="9" t="s">
        <v>43</v>
      </c>
      <c r="B7" s="20" t="s">
        <v>35</v>
      </c>
      <c r="C7" s="37">
        <v>5000</v>
      </c>
      <c r="D7" s="31"/>
      <c r="E7" s="29">
        <f t="shared" si="0"/>
        <v>0</v>
      </c>
    </row>
    <row r="8" spans="1:6" ht="34.5" x14ac:dyDescent="0.25">
      <c r="A8" s="9" t="s">
        <v>44</v>
      </c>
      <c r="B8" s="20" t="s">
        <v>35</v>
      </c>
      <c r="C8" s="37">
        <v>25000</v>
      </c>
      <c r="D8" s="31"/>
      <c r="E8" s="29">
        <f t="shared" si="0"/>
        <v>0</v>
      </c>
    </row>
    <row r="9" spans="1:6" ht="34.5" x14ac:dyDescent="0.25">
      <c r="A9" s="9" t="s">
        <v>45</v>
      </c>
      <c r="B9" s="20" t="s">
        <v>35</v>
      </c>
      <c r="C9" s="36">
        <v>100</v>
      </c>
      <c r="D9" s="31"/>
      <c r="E9" s="29">
        <f t="shared" si="0"/>
        <v>0</v>
      </c>
    </row>
    <row r="10" spans="1:6" ht="23.25" x14ac:dyDescent="0.25">
      <c r="A10" s="9" t="s">
        <v>46</v>
      </c>
      <c r="B10" s="20" t="s">
        <v>35</v>
      </c>
      <c r="C10" s="37">
        <v>10000</v>
      </c>
      <c r="D10" s="31"/>
      <c r="E10" s="29">
        <f t="shared" si="0"/>
        <v>0</v>
      </c>
    </row>
    <row r="11" spans="1:6" ht="23.25" x14ac:dyDescent="0.25">
      <c r="A11" s="9" t="s">
        <v>47</v>
      </c>
      <c r="B11" s="20" t="s">
        <v>35</v>
      </c>
      <c r="C11" s="36">
        <v>100</v>
      </c>
      <c r="D11" s="31"/>
      <c r="E11" s="29">
        <f t="shared" si="0"/>
        <v>0</v>
      </c>
    </row>
    <row r="12" spans="1:6" ht="15.75" thickBot="1" x14ac:dyDescent="0.3">
      <c r="A12" s="11" t="s">
        <v>12</v>
      </c>
      <c r="B12" s="64" t="s">
        <v>35</v>
      </c>
      <c r="C12" s="72">
        <v>200</v>
      </c>
      <c r="D12" s="66"/>
      <c r="E12" s="67">
        <f t="shared" si="0"/>
        <v>0</v>
      </c>
    </row>
    <row r="13" spans="1:6" ht="15.75" thickBot="1" x14ac:dyDescent="0.3">
      <c r="A13" s="4" t="s">
        <v>13</v>
      </c>
      <c r="B13" s="27"/>
      <c r="C13" s="73"/>
      <c r="D13" s="63"/>
      <c r="E13" s="30"/>
    </row>
    <row r="14" spans="1:6" x14ac:dyDescent="0.25">
      <c r="A14" s="23" t="s">
        <v>14</v>
      </c>
      <c r="B14" s="68" t="s">
        <v>35</v>
      </c>
      <c r="C14" s="69">
        <v>150</v>
      </c>
      <c r="D14" s="70"/>
      <c r="E14" s="71">
        <f t="shared" ref="E14:E21" si="1">+C14*D14</f>
        <v>0</v>
      </c>
    </row>
    <row r="15" spans="1:6" x14ac:dyDescent="0.25">
      <c r="A15" s="25" t="s">
        <v>15</v>
      </c>
      <c r="B15" s="20" t="s">
        <v>35</v>
      </c>
      <c r="C15" s="37">
        <v>100</v>
      </c>
      <c r="D15" s="31"/>
      <c r="E15" s="29">
        <f t="shared" si="1"/>
        <v>0</v>
      </c>
    </row>
    <row r="16" spans="1:6" x14ac:dyDescent="0.25">
      <c r="A16" s="25" t="s">
        <v>16</v>
      </c>
      <c r="B16" s="20" t="s">
        <v>35</v>
      </c>
      <c r="C16" s="36">
        <v>100</v>
      </c>
      <c r="D16" s="31"/>
      <c r="E16" s="29">
        <f t="shared" si="1"/>
        <v>0</v>
      </c>
    </row>
    <row r="17" spans="1:5" x14ac:dyDescent="0.25">
      <c r="A17" s="25" t="s">
        <v>17</v>
      </c>
      <c r="B17" s="20" t="s">
        <v>35</v>
      </c>
      <c r="C17" s="37">
        <v>50</v>
      </c>
      <c r="D17" s="31"/>
      <c r="E17" s="29">
        <f t="shared" si="1"/>
        <v>0</v>
      </c>
    </row>
    <row r="18" spans="1:5" x14ac:dyDescent="0.25">
      <c r="A18" s="25" t="s">
        <v>18</v>
      </c>
      <c r="B18" s="20" t="s">
        <v>35</v>
      </c>
      <c r="C18" s="37">
        <v>50</v>
      </c>
      <c r="D18" s="31"/>
      <c r="E18" s="29">
        <f t="shared" si="1"/>
        <v>0</v>
      </c>
    </row>
    <row r="19" spans="1:5" x14ac:dyDescent="0.25">
      <c r="A19" s="25" t="s">
        <v>19</v>
      </c>
      <c r="B19" s="20" t="s">
        <v>35</v>
      </c>
      <c r="C19" s="37">
        <v>20</v>
      </c>
      <c r="D19" s="31"/>
      <c r="E19" s="29">
        <f t="shared" si="1"/>
        <v>0</v>
      </c>
    </row>
    <row r="20" spans="1:5" x14ac:dyDescent="0.25">
      <c r="A20" s="25" t="s">
        <v>20</v>
      </c>
      <c r="B20" s="20" t="s">
        <v>35</v>
      </c>
      <c r="C20" s="36">
        <v>150</v>
      </c>
      <c r="D20" s="31"/>
      <c r="E20" s="29">
        <f t="shared" si="1"/>
        <v>0</v>
      </c>
    </row>
    <row r="21" spans="1:5" ht="15.75" thickBot="1" x14ac:dyDescent="0.3">
      <c r="A21" s="24" t="s">
        <v>21</v>
      </c>
      <c r="B21" s="20" t="s">
        <v>35</v>
      </c>
      <c r="C21" s="41">
        <v>40</v>
      </c>
      <c r="D21" s="31"/>
      <c r="E21" s="29">
        <f t="shared" si="1"/>
        <v>0</v>
      </c>
    </row>
    <row r="22" spans="1:5" x14ac:dyDescent="0.25">
      <c r="A22" s="16"/>
      <c r="B22" s="62" t="s">
        <v>22</v>
      </c>
      <c r="C22" s="62"/>
      <c r="D22" s="62"/>
      <c r="E22" s="62"/>
    </row>
    <row r="23" spans="1:5" x14ac:dyDescent="0.25">
      <c r="A23" s="14"/>
      <c r="B23" s="14"/>
      <c r="C23" s="14"/>
      <c r="D23" s="14"/>
      <c r="E23" s="14"/>
    </row>
    <row r="24" spans="1:5" x14ac:dyDescent="0.25">
      <c r="A24" s="46" t="s">
        <v>40</v>
      </c>
      <c r="B24" s="47" t="s">
        <v>22</v>
      </c>
      <c r="C24" s="59">
        <f>SUM(E6:E21)</f>
        <v>0</v>
      </c>
      <c r="D24" s="60"/>
      <c r="E24" s="61"/>
    </row>
    <row r="25" spans="1:5" x14ac:dyDescent="0.25">
      <c r="A25" s="46" t="s">
        <v>41</v>
      </c>
      <c r="B25" s="48"/>
      <c r="C25" s="56">
        <f>+C24*0.21</f>
        <v>0</v>
      </c>
      <c r="D25" s="57"/>
      <c r="E25" s="58"/>
    </row>
    <row r="26" spans="1:5" x14ac:dyDescent="0.25">
      <c r="A26" s="46" t="s">
        <v>42</v>
      </c>
      <c r="B26" s="49"/>
      <c r="C26" s="53">
        <f>SUM(C24:C25)</f>
        <v>0</v>
      </c>
      <c r="D26" s="54"/>
      <c r="E26" s="55"/>
    </row>
  </sheetData>
  <mergeCells count="6">
    <mergeCell ref="A1:F1"/>
    <mergeCell ref="A2:F2"/>
    <mergeCell ref="B22:E22"/>
    <mergeCell ref="C24:E24"/>
    <mergeCell ref="C25:E25"/>
    <mergeCell ref="C26:E2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6" sqref="A6:A12"/>
    </sheetView>
  </sheetViews>
  <sheetFormatPr defaultRowHeight="15" x14ac:dyDescent="0.25"/>
  <cols>
    <col min="1" max="1" width="31.28515625" customWidth="1"/>
    <col min="2" max="2" width="8" customWidth="1"/>
    <col min="3" max="3" width="9.140625" customWidth="1"/>
    <col min="4" max="4" width="12.7109375" customWidth="1"/>
    <col min="5" max="5" width="12.42578125" customWidth="1"/>
    <col min="6" max="6" width="9" customWidth="1"/>
  </cols>
  <sheetData>
    <row r="1" spans="1:6" x14ac:dyDescent="0.25">
      <c r="A1" s="50" t="s">
        <v>0</v>
      </c>
      <c r="B1" s="50"/>
      <c r="C1" s="50"/>
      <c r="D1" s="50"/>
      <c r="E1" s="50"/>
      <c r="F1" s="50"/>
    </row>
    <row r="2" spans="1:6" x14ac:dyDescent="0.25">
      <c r="A2" s="50" t="s">
        <v>1</v>
      </c>
      <c r="B2" s="50"/>
      <c r="C2" s="50"/>
      <c r="D2" s="50"/>
      <c r="E2" s="50"/>
      <c r="F2" s="50"/>
    </row>
    <row r="3" spans="1:6" ht="15.75" thickBot="1" x14ac:dyDescent="0.3"/>
    <row r="4" spans="1:6" ht="23.25" thickBot="1" x14ac:dyDescent="0.3">
      <c r="A4" s="22"/>
      <c r="B4" s="26" t="s">
        <v>2</v>
      </c>
      <c r="C4" s="2" t="s">
        <v>6</v>
      </c>
      <c r="D4" s="28" t="s">
        <v>36</v>
      </c>
      <c r="E4" s="26" t="s">
        <v>37</v>
      </c>
    </row>
    <row r="5" spans="1:6" ht="15.75" thickBot="1" x14ac:dyDescent="0.3">
      <c r="A5" s="4" t="s">
        <v>9</v>
      </c>
      <c r="B5" s="20"/>
      <c r="C5" s="6"/>
      <c r="D5" s="27"/>
      <c r="E5" s="20" t="s">
        <v>7</v>
      </c>
    </row>
    <row r="6" spans="1:6" x14ac:dyDescent="0.25">
      <c r="A6" s="7" t="s">
        <v>10</v>
      </c>
      <c r="B6" s="20" t="s">
        <v>35</v>
      </c>
      <c r="C6" s="74" t="s">
        <v>24</v>
      </c>
      <c r="D6" s="31"/>
      <c r="E6" s="29">
        <f t="shared" ref="E6:E12" si="0">+C6*D6</f>
        <v>0</v>
      </c>
    </row>
    <row r="7" spans="1:6" ht="23.25" x14ac:dyDescent="0.25">
      <c r="A7" s="9" t="s">
        <v>43</v>
      </c>
      <c r="B7" s="20" t="s">
        <v>35</v>
      </c>
      <c r="C7" s="75" t="s">
        <v>25</v>
      </c>
      <c r="D7" s="31"/>
      <c r="E7" s="29">
        <f t="shared" si="0"/>
        <v>0</v>
      </c>
    </row>
    <row r="8" spans="1:6" ht="34.5" x14ac:dyDescent="0.25">
      <c r="A8" s="9" t="s">
        <v>44</v>
      </c>
      <c r="B8" s="20" t="s">
        <v>35</v>
      </c>
      <c r="C8" s="75" t="s">
        <v>26</v>
      </c>
      <c r="D8" s="31"/>
      <c r="E8" s="29">
        <f t="shared" si="0"/>
        <v>0</v>
      </c>
    </row>
    <row r="9" spans="1:6" ht="34.5" x14ac:dyDescent="0.25">
      <c r="A9" s="9" t="s">
        <v>45</v>
      </c>
      <c r="B9" s="20" t="s">
        <v>35</v>
      </c>
      <c r="C9" s="75" t="s">
        <v>27</v>
      </c>
      <c r="D9" s="31"/>
      <c r="E9" s="29">
        <f t="shared" si="0"/>
        <v>0</v>
      </c>
    </row>
    <row r="10" spans="1:6" ht="23.25" x14ac:dyDescent="0.25">
      <c r="A10" s="9" t="s">
        <v>46</v>
      </c>
      <c r="B10" s="20" t="s">
        <v>35</v>
      </c>
      <c r="C10" s="75" t="s">
        <v>26</v>
      </c>
      <c r="D10" s="31"/>
      <c r="E10" s="29">
        <f t="shared" si="0"/>
        <v>0</v>
      </c>
    </row>
    <row r="11" spans="1:6" ht="23.25" x14ac:dyDescent="0.25">
      <c r="A11" s="9" t="s">
        <v>47</v>
      </c>
      <c r="B11" s="20" t="s">
        <v>35</v>
      </c>
      <c r="C11" s="75" t="s">
        <v>28</v>
      </c>
      <c r="D11" s="31"/>
      <c r="E11" s="29">
        <f t="shared" si="0"/>
        <v>0</v>
      </c>
    </row>
    <row r="12" spans="1:6" ht="15.75" thickBot="1" x14ac:dyDescent="0.3">
      <c r="A12" s="11" t="s">
        <v>12</v>
      </c>
      <c r="B12" s="64" t="s">
        <v>35</v>
      </c>
      <c r="C12" s="77" t="s">
        <v>23</v>
      </c>
      <c r="D12" s="66"/>
      <c r="E12" s="67">
        <f t="shared" si="0"/>
        <v>0</v>
      </c>
    </row>
    <row r="13" spans="1:6" ht="15.75" thickBot="1" x14ac:dyDescent="0.3">
      <c r="A13" s="4" t="s">
        <v>13</v>
      </c>
      <c r="B13" s="27"/>
      <c r="C13" s="79"/>
      <c r="D13" s="63"/>
      <c r="E13" s="30"/>
    </row>
    <row r="14" spans="1:6" x14ac:dyDescent="0.25">
      <c r="A14" s="23" t="s">
        <v>14</v>
      </c>
      <c r="B14" s="68" t="s">
        <v>35</v>
      </c>
      <c r="C14" s="78" t="s">
        <v>31</v>
      </c>
      <c r="D14" s="70"/>
      <c r="E14" s="71">
        <f t="shared" ref="E14:E21" si="1">+C14*D14</f>
        <v>0</v>
      </c>
    </row>
    <row r="15" spans="1:6" x14ac:dyDescent="0.25">
      <c r="A15" s="25" t="s">
        <v>15</v>
      </c>
      <c r="B15" s="20" t="s">
        <v>35</v>
      </c>
      <c r="C15" s="75" t="s">
        <v>33</v>
      </c>
      <c r="D15" s="31"/>
      <c r="E15" s="29">
        <f t="shared" si="1"/>
        <v>0</v>
      </c>
    </row>
    <row r="16" spans="1:6" x14ac:dyDescent="0.25">
      <c r="A16" s="25" t="s">
        <v>16</v>
      </c>
      <c r="B16" s="20" t="s">
        <v>35</v>
      </c>
      <c r="C16" s="75" t="s">
        <v>29</v>
      </c>
      <c r="D16" s="31"/>
      <c r="E16" s="29">
        <f t="shared" si="1"/>
        <v>0</v>
      </c>
    </row>
    <row r="17" spans="1:5" x14ac:dyDescent="0.25">
      <c r="A17" s="25" t="s">
        <v>17</v>
      </c>
      <c r="B17" s="20" t="s">
        <v>35</v>
      </c>
      <c r="C17" s="75" t="s">
        <v>34</v>
      </c>
      <c r="D17" s="31"/>
      <c r="E17" s="29">
        <f t="shared" si="1"/>
        <v>0</v>
      </c>
    </row>
    <row r="18" spans="1:5" x14ac:dyDescent="0.25">
      <c r="A18" s="25" t="s">
        <v>18</v>
      </c>
      <c r="B18" s="20" t="s">
        <v>35</v>
      </c>
      <c r="C18" s="75" t="s">
        <v>33</v>
      </c>
      <c r="D18" s="31"/>
      <c r="E18" s="29">
        <f t="shared" si="1"/>
        <v>0</v>
      </c>
    </row>
    <row r="19" spans="1:5" x14ac:dyDescent="0.25">
      <c r="A19" s="25" t="s">
        <v>19</v>
      </c>
      <c r="B19" s="20" t="s">
        <v>35</v>
      </c>
      <c r="C19" s="75" t="s">
        <v>30</v>
      </c>
      <c r="D19" s="31"/>
      <c r="E19" s="29">
        <f t="shared" si="1"/>
        <v>0</v>
      </c>
    </row>
    <row r="20" spans="1:5" x14ac:dyDescent="0.25">
      <c r="A20" s="25" t="s">
        <v>20</v>
      </c>
      <c r="B20" s="20" t="s">
        <v>35</v>
      </c>
      <c r="C20" s="75" t="s">
        <v>31</v>
      </c>
      <c r="D20" s="31"/>
      <c r="E20" s="29">
        <f t="shared" si="1"/>
        <v>0</v>
      </c>
    </row>
    <row r="21" spans="1:5" ht="15.75" thickBot="1" x14ac:dyDescent="0.3">
      <c r="A21" s="24" t="s">
        <v>21</v>
      </c>
      <c r="B21" s="20" t="s">
        <v>35</v>
      </c>
      <c r="C21" s="76" t="s">
        <v>32</v>
      </c>
      <c r="D21" s="31"/>
      <c r="E21" s="29">
        <f t="shared" si="1"/>
        <v>0</v>
      </c>
    </row>
    <row r="22" spans="1:5" x14ac:dyDescent="0.25">
      <c r="A22" s="16"/>
      <c r="B22" s="62" t="s">
        <v>22</v>
      </c>
      <c r="C22" s="62"/>
      <c r="D22" s="62"/>
      <c r="E22" s="62"/>
    </row>
    <row r="23" spans="1:5" x14ac:dyDescent="0.25">
      <c r="A23" s="14"/>
      <c r="B23" s="14"/>
      <c r="C23" s="14"/>
      <c r="D23" s="14"/>
      <c r="E23" s="14"/>
    </row>
    <row r="24" spans="1:5" x14ac:dyDescent="0.25">
      <c r="A24" s="46" t="s">
        <v>40</v>
      </c>
      <c r="B24" s="47" t="s">
        <v>22</v>
      </c>
      <c r="C24" s="59">
        <f>SUM(E6:E21)</f>
        <v>0</v>
      </c>
      <c r="D24" s="60"/>
      <c r="E24" s="61"/>
    </row>
    <row r="25" spans="1:5" x14ac:dyDescent="0.25">
      <c r="A25" s="46" t="s">
        <v>41</v>
      </c>
      <c r="B25" s="48"/>
      <c r="C25" s="56">
        <f>+C24*0.21</f>
        <v>0</v>
      </c>
      <c r="D25" s="57"/>
      <c r="E25" s="58"/>
    </row>
    <row r="26" spans="1:5" x14ac:dyDescent="0.25">
      <c r="A26" s="46" t="s">
        <v>42</v>
      </c>
      <c r="B26" s="49"/>
      <c r="C26" s="53">
        <f>SUM(C24:C25)</f>
        <v>0</v>
      </c>
      <c r="D26" s="54"/>
      <c r="E26" s="55"/>
    </row>
  </sheetData>
  <mergeCells count="6">
    <mergeCell ref="A1:F1"/>
    <mergeCell ref="A2:F2"/>
    <mergeCell ref="B22:E22"/>
    <mergeCell ref="C24:E24"/>
    <mergeCell ref="C25:E25"/>
    <mergeCell ref="C26:E2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K10" sqref="K10"/>
    </sheetView>
  </sheetViews>
  <sheetFormatPr defaultRowHeight="15" x14ac:dyDescent="0.25"/>
  <cols>
    <col min="1" max="1" width="31.28515625" customWidth="1"/>
    <col min="2" max="2" width="8" customWidth="1"/>
    <col min="3" max="3" width="9.140625" customWidth="1"/>
    <col min="4" max="4" width="12.7109375" customWidth="1"/>
    <col min="5" max="5" width="12.42578125" customWidth="1"/>
    <col min="6" max="6" width="9" customWidth="1"/>
  </cols>
  <sheetData>
    <row r="1" spans="1:6" x14ac:dyDescent="0.25">
      <c r="A1" s="50" t="s">
        <v>0</v>
      </c>
      <c r="B1" s="50"/>
      <c r="C1" s="50"/>
      <c r="D1" s="50"/>
      <c r="E1" s="50"/>
      <c r="F1" s="50"/>
    </row>
    <row r="2" spans="1:6" x14ac:dyDescent="0.25">
      <c r="A2" s="50" t="s">
        <v>1</v>
      </c>
      <c r="B2" s="50"/>
      <c r="C2" s="50"/>
      <c r="D2" s="50"/>
      <c r="E2" s="50"/>
      <c r="F2" s="50"/>
    </row>
    <row r="3" spans="1:6" ht="15.75" thickBot="1" x14ac:dyDescent="0.3"/>
    <row r="4" spans="1:6" ht="23.25" thickBot="1" x14ac:dyDescent="0.3">
      <c r="A4" s="22"/>
      <c r="B4" s="26" t="s">
        <v>2</v>
      </c>
      <c r="C4" s="2" t="s">
        <v>8</v>
      </c>
      <c r="D4" s="28" t="s">
        <v>36</v>
      </c>
      <c r="E4" s="26" t="s">
        <v>37</v>
      </c>
    </row>
    <row r="5" spans="1:6" ht="15.75" thickBot="1" x14ac:dyDescent="0.3">
      <c r="A5" s="4" t="s">
        <v>9</v>
      </c>
      <c r="B5" s="20"/>
      <c r="C5" s="6"/>
      <c r="D5" s="27"/>
      <c r="E5" s="20" t="s">
        <v>7</v>
      </c>
    </row>
    <row r="6" spans="1:6" x14ac:dyDescent="0.25">
      <c r="A6" s="7" t="s">
        <v>10</v>
      </c>
      <c r="B6" s="20" t="s">
        <v>35</v>
      </c>
      <c r="C6" s="32">
        <v>500</v>
      </c>
      <c r="D6" s="31"/>
      <c r="E6" s="29">
        <f t="shared" ref="E6:E12" si="0">+C6*D6</f>
        <v>0</v>
      </c>
    </row>
    <row r="7" spans="1:6" ht="23.25" x14ac:dyDescent="0.25">
      <c r="A7" s="9" t="s">
        <v>43</v>
      </c>
      <c r="B7" s="20" t="s">
        <v>35</v>
      </c>
      <c r="C7" s="36">
        <v>27500</v>
      </c>
      <c r="D7" s="31"/>
      <c r="E7" s="29">
        <f t="shared" si="0"/>
        <v>0</v>
      </c>
    </row>
    <row r="8" spans="1:6" ht="34.5" x14ac:dyDescent="0.25">
      <c r="A8" s="9" t="s">
        <v>44</v>
      </c>
      <c r="B8" s="20" t="s">
        <v>35</v>
      </c>
      <c r="C8" s="36">
        <v>10500</v>
      </c>
      <c r="D8" s="31"/>
      <c r="E8" s="29">
        <f t="shared" si="0"/>
        <v>0</v>
      </c>
    </row>
    <row r="9" spans="1:6" ht="34.5" x14ac:dyDescent="0.25">
      <c r="A9" s="9" t="s">
        <v>45</v>
      </c>
      <c r="B9" s="20" t="s">
        <v>35</v>
      </c>
      <c r="C9" s="36">
        <v>110</v>
      </c>
      <c r="D9" s="31"/>
      <c r="E9" s="29">
        <f t="shared" si="0"/>
        <v>0</v>
      </c>
    </row>
    <row r="10" spans="1:6" ht="23.25" x14ac:dyDescent="0.25">
      <c r="A10" s="9" t="s">
        <v>46</v>
      </c>
      <c r="B10" s="20" t="s">
        <v>35</v>
      </c>
      <c r="C10" s="36">
        <v>850</v>
      </c>
      <c r="D10" s="31"/>
      <c r="E10" s="29">
        <f t="shared" si="0"/>
        <v>0</v>
      </c>
    </row>
    <row r="11" spans="1:6" ht="23.25" x14ac:dyDescent="0.25">
      <c r="A11" s="9" t="s">
        <v>47</v>
      </c>
      <c r="B11" s="20" t="s">
        <v>35</v>
      </c>
      <c r="C11" s="36">
        <v>15000</v>
      </c>
      <c r="D11" s="31"/>
      <c r="E11" s="29">
        <f t="shared" si="0"/>
        <v>0</v>
      </c>
    </row>
    <row r="12" spans="1:6" ht="15.75" thickBot="1" x14ac:dyDescent="0.3">
      <c r="A12" s="11" t="s">
        <v>12</v>
      </c>
      <c r="B12" s="64" t="s">
        <v>35</v>
      </c>
      <c r="C12" s="65">
        <v>420</v>
      </c>
      <c r="D12" s="66"/>
      <c r="E12" s="67">
        <f t="shared" si="0"/>
        <v>0</v>
      </c>
    </row>
    <row r="13" spans="1:6" ht="15.75" thickBot="1" x14ac:dyDescent="0.3">
      <c r="A13" s="4" t="s">
        <v>13</v>
      </c>
      <c r="B13" s="27"/>
      <c r="C13" s="20"/>
      <c r="D13" s="63"/>
      <c r="E13" s="30"/>
    </row>
    <row r="14" spans="1:6" x14ac:dyDescent="0.25">
      <c r="A14" s="23" t="s">
        <v>14</v>
      </c>
      <c r="B14" s="68" t="s">
        <v>35</v>
      </c>
      <c r="C14" s="69">
        <v>180</v>
      </c>
      <c r="D14" s="70"/>
      <c r="E14" s="71">
        <f t="shared" ref="E14:E21" si="1">+C14*D14</f>
        <v>0</v>
      </c>
    </row>
    <row r="15" spans="1:6" x14ac:dyDescent="0.25">
      <c r="A15" s="25" t="s">
        <v>15</v>
      </c>
      <c r="B15" s="20" t="s">
        <v>35</v>
      </c>
      <c r="C15" s="45">
        <v>800</v>
      </c>
      <c r="D15" s="31"/>
      <c r="E15" s="29">
        <f t="shared" si="1"/>
        <v>0</v>
      </c>
    </row>
    <row r="16" spans="1:6" x14ac:dyDescent="0.25">
      <c r="A16" s="25" t="s">
        <v>16</v>
      </c>
      <c r="B16" s="20" t="s">
        <v>35</v>
      </c>
      <c r="C16" s="45">
        <v>100</v>
      </c>
      <c r="D16" s="31"/>
      <c r="E16" s="29">
        <f t="shared" si="1"/>
        <v>0</v>
      </c>
    </row>
    <row r="17" spans="1:5" x14ac:dyDescent="0.25">
      <c r="A17" s="25" t="s">
        <v>17</v>
      </c>
      <c r="B17" s="20" t="s">
        <v>35</v>
      </c>
      <c r="C17" s="36">
        <v>1100</v>
      </c>
      <c r="D17" s="31"/>
      <c r="E17" s="29">
        <f t="shared" si="1"/>
        <v>0</v>
      </c>
    </row>
    <row r="18" spans="1:5" x14ac:dyDescent="0.25">
      <c r="A18" s="25" t="s">
        <v>18</v>
      </c>
      <c r="B18" s="20" t="s">
        <v>35</v>
      </c>
      <c r="C18" s="45">
        <v>20</v>
      </c>
      <c r="D18" s="31"/>
      <c r="E18" s="29">
        <f t="shared" si="1"/>
        <v>0</v>
      </c>
    </row>
    <row r="19" spans="1:5" x14ac:dyDescent="0.25">
      <c r="A19" s="25" t="s">
        <v>19</v>
      </c>
      <c r="B19" s="20" t="s">
        <v>35</v>
      </c>
      <c r="C19" s="45">
        <v>25</v>
      </c>
      <c r="D19" s="31"/>
      <c r="E19" s="29">
        <f t="shared" si="1"/>
        <v>0</v>
      </c>
    </row>
    <row r="20" spans="1:5" x14ac:dyDescent="0.25">
      <c r="A20" s="25" t="s">
        <v>20</v>
      </c>
      <c r="B20" s="20" t="s">
        <v>35</v>
      </c>
      <c r="C20" s="45">
        <v>150</v>
      </c>
      <c r="D20" s="31"/>
      <c r="E20" s="29">
        <f t="shared" si="1"/>
        <v>0</v>
      </c>
    </row>
    <row r="21" spans="1:5" ht="15.75" thickBot="1" x14ac:dyDescent="0.3">
      <c r="A21" s="24" t="s">
        <v>21</v>
      </c>
      <c r="B21" s="20" t="s">
        <v>35</v>
      </c>
      <c r="C21" s="40">
        <v>360</v>
      </c>
      <c r="D21" s="31"/>
      <c r="E21" s="29">
        <f t="shared" si="1"/>
        <v>0</v>
      </c>
    </row>
    <row r="22" spans="1:5" x14ac:dyDescent="0.25">
      <c r="A22" s="16"/>
      <c r="B22" s="62" t="s">
        <v>22</v>
      </c>
      <c r="C22" s="62"/>
      <c r="D22" s="62"/>
      <c r="E22" s="62"/>
    </row>
    <row r="23" spans="1:5" x14ac:dyDescent="0.25">
      <c r="A23" s="14"/>
      <c r="B23" s="14"/>
      <c r="C23" s="14"/>
      <c r="D23" s="14"/>
      <c r="E23" s="14"/>
    </row>
    <row r="24" spans="1:5" x14ac:dyDescent="0.25">
      <c r="A24" s="46" t="s">
        <v>40</v>
      </c>
      <c r="B24" s="47" t="s">
        <v>22</v>
      </c>
      <c r="C24" s="59">
        <f>SUM(E6:E21)</f>
        <v>0</v>
      </c>
      <c r="D24" s="60"/>
      <c r="E24" s="61"/>
    </row>
    <row r="25" spans="1:5" x14ac:dyDescent="0.25">
      <c r="A25" s="46" t="s">
        <v>41</v>
      </c>
      <c r="B25" s="48"/>
      <c r="C25" s="56">
        <f>+C24*0.21</f>
        <v>0</v>
      </c>
      <c r="D25" s="57"/>
      <c r="E25" s="58"/>
    </row>
    <row r="26" spans="1:5" x14ac:dyDescent="0.25">
      <c r="A26" s="46" t="s">
        <v>42</v>
      </c>
      <c r="B26" s="49"/>
      <c r="C26" s="53">
        <f>SUM(C24:C25)</f>
        <v>0</v>
      </c>
      <c r="D26" s="54"/>
      <c r="E26" s="55"/>
    </row>
  </sheetData>
  <mergeCells count="6">
    <mergeCell ref="A1:F1"/>
    <mergeCell ref="A2:F2"/>
    <mergeCell ref="B22:E22"/>
    <mergeCell ref="C24:E24"/>
    <mergeCell ref="C25:E25"/>
    <mergeCell ref="C26:E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PŘEHLED PŘEDPOKLÁDANÉHO ODBĚRU</vt:lpstr>
      <vt:lpstr>MNUL část 1</vt:lpstr>
      <vt:lpstr>CV část 2</vt:lpstr>
      <vt:lpstr>TP část 3</vt:lpstr>
      <vt:lpstr>DC část 4</vt:lpstr>
      <vt:lpstr>MO část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Macík Josef</dc:creator>
  <cp:lastModifiedBy>Chladová Radka</cp:lastModifiedBy>
  <dcterms:created xsi:type="dcterms:W3CDTF">2016-06-10T06:54:54Z</dcterms:created>
  <dcterms:modified xsi:type="dcterms:W3CDTF">2016-09-22T11:35:11Z</dcterms:modified>
</cp:coreProperties>
</file>