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ka.lacinova\Desktop\ATB CEFALOSPORINOVÉ ŘADY\"/>
    </mc:Choice>
  </mc:AlternateContent>
  <bookViews>
    <workbookView xWindow="0" yWindow="0" windowWidth="23040" windowHeight="8610" tabRatio="853"/>
  </bookViews>
  <sheets>
    <sheet name="č.1 CEFAZOLIN" sheetId="1" r:id="rId1"/>
    <sheet name="č.2 CEFUROXIM" sheetId="2" r:id="rId2"/>
    <sheet name="č.3 CEFOTAXIM" sheetId="3" r:id="rId3"/>
    <sheet name="č.4 CEFTAZIDIM" sheetId="4" r:id="rId4"/>
    <sheet name="č.5 CEFTRIAXON" sheetId="5" r:id="rId5"/>
    <sheet name="č.6 CEFOPERAZON" sheetId="6" r:id="rId6"/>
    <sheet name="č.7 CEFTAZIDIM A AVIBAKTAM" sheetId="7" r:id="rId7"/>
    <sheet name="č.8 CEFEPIM" sheetId="8" r:id="rId8"/>
    <sheet name="č.9 CEFAROLIN-FOSAMIL" sheetId="9" r:id="rId9"/>
    <sheet name="č.10 CEFALOSPORINY TBL" sheetId="10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2" l="1"/>
  <c r="K19" i="10" l="1"/>
  <c r="K17" i="10"/>
  <c r="K15" i="10"/>
  <c r="K13" i="10"/>
  <c r="K11" i="10"/>
  <c r="K9" i="10"/>
  <c r="K7" i="10"/>
  <c r="K7" i="9"/>
  <c r="K10" i="9" s="1"/>
  <c r="K9" i="8"/>
  <c r="K7" i="8"/>
  <c r="K12" i="8" s="1"/>
  <c r="K7" i="7"/>
  <c r="K10" i="7" s="1"/>
  <c r="K9" i="6"/>
  <c r="K7" i="6"/>
  <c r="K9" i="5"/>
  <c r="K7" i="5"/>
  <c r="K12" i="5" s="1"/>
  <c r="K9" i="4"/>
  <c r="K7" i="4"/>
  <c r="K9" i="2"/>
  <c r="K7" i="2"/>
  <c r="K9" i="3"/>
  <c r="K7" i="3"/>
  <c r="K12" i="4" l="1"/>
  <c r="K12" i="3"/>
  <c r="K12" i="6"/>
  <c r="K22" i="10"/>
  <c r="K7" i="1"/>
  <c r="K10" i="1" l="1"/>
</calcChain>
</file>

<file path=xl/sharedStrings.xml><?xml version="1.0" encoding="utf-8"?>
<sst xmlns="http://schemas.openxmlformats.org/spreadsheetml/2006/main" count="294" uniqueCount="102">
  <si>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</si>
  <si>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</si>
  <si>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</si>
  <si>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</si>
  <si>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</si>
  <si>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</si>
  <si>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</si>
  <si>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</si>
  <si>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</si>
  <si>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</si>
  <si>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</si>
  <si>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</si>
  <si>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</si>
  <si>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</si>
  <si>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2.</t>
  </si>
  <si>
    <t>3.</t>
  </si>
  <si>
    <t>4.</t>
  </si>
  <si>
    <t>5.</t>
  </si>
  <si>
    <t>J01DB04</t>
  </si>
  <si>
    <t>J01DD01</t>
  </si>
  <si>
    <t>J01DD12</t>
  </si>
  <si>
    <t>Cefotaxim 1 g</t>
  </si>
  <si>
    <t>Cefotaxim 2 g</t>
  </si>
  <si>
    <t xml:space="preserve">INJ/INF PLV SOL </t>
  </si>
  <si>
    <t>Cefoperazon 1 g</t>
  </si>
  <si>
    <t>Cefoperazon 2 g</t>
  </si>
  <si>
    <t>6.</t>
  </si>
  <si>
    <t>7.</t>
  </si>
  <si>
    <t>Ceftazidim 2 g                                 Avibaktam 0,5 g</t>
  </si>
  <si>
    <t>J01DD52</t>
  </si>
  <si>
    <t>Cefepim 1 g</t>
  </si>
  <si>
    <t>J01DE01</t>
  </si>
  <si>
    <t>Cefepim 2 g</t>
  </si>
  <si>
    <t>J01DI02</t>
  </si>
  <si>
    <t>INF PLV CSL</t>
  </si>
  <si>
    <t>Cefuroxim 1,5 g</t>
  </si>
  <si>
    <t>J01DC02</t>
  </si>
  <si>
    <t>Cefuroxim 750 mg</t>
  </si>
  <si>
    <t>Ceftazidim 1 g</t>
  </si>
  <si>
    <t>Ceftazidim 2 g</t>
  </si>
  <si>
    <t>J01DD02</t>
  </si>
  <si>
    <t>Ceftriaxon 1 g</t>
  </si>
  <si>
    <t>J01DD04</t>
  </si>
  <si>
    <t>Cefadroxil 500 mg</t>
  </si>
  <si>
    <t>J01DB05</t>
  </si>
  <si>
    <t>Cefuroxim-axetil 250 mg</t>
  </si>
  <si>
    <t>Cefuroxim-axetil 500 mg</t>
  </si>
  <si>
    <t>TBL FLM</t>
  </si>
  <si>
    <t>CPS DUR</t>
  </si>
  <si>
    <t>POR GRA SUS</t>
  </si>
  <si>
    <t>Cefprozil 250 mg</t>
  </si>
  <si>
    <t>J01DC10</t>
  </si>
  <si>
    <t>Cefprozil 500 mg</t>
  </si>
  <si>
    <t>POR PLV SUS</t>
  </si>
  <si>
    <t>Cefazolin 1 g</t>
  </si>
  <si>
    <t>1 x 50 ml</t>
  </si>
  <si>
    <t>1 x 60 ml</t>
  </si>
  <si>
    <t>Cefuroxim-axetil 125 mg/5 ml</t>
  </si>
  <si>
    <t>Cefprozil 250 mg/5 ml</t>
  </si>
  <si>
    <t>1 x 1,5 g</t>
  </si>
  <si>
    <t>1 x 750 mg</t>
  </si>
  <si>
    <t>1 x 1g</t>
  </si>
  <si>
    <t>1 x 2 g</t>
  </si>
  <si>
    <t>1 x 1 g</t>
  </si>
  <si>
    <t>1 x 500 mg</t>
  </si>
  <si>
    <t>1 x 2g/0,5g</t>
  </si>
  <si>
    <t>1 x 600 mg</t>
  </si>
  <si>
    <t>Část 1.:  Léčivé přípravky s účinnou látkou CEFAZOLIN</t>
  </si>
  <si>
    <t>Část 3.:  Léčivé přípravky s účinnou látkou CEFOTAXIM</t>
  </si>
  <si>
    <t>Část 2.:  Léčivé přípravky s účinnou látkou CEFUROXIM parenterální forma</t>
  </si>
  <si>
    <t>Část 4.:  Léčivé přípravky s účinnou látkou CEFTAZIDIM</t>
  </si>
  <si>
    <t>Část 5.:  Léčivé přípravky s účinnou látkou CEFTRIAXON</t>
  </si>
  <si>
    <t>Část 6.:  Léčivé přípravky s účinnou látkou CEFOPERAZON</t>
  </si>
  <si>
    <t>Část 7.:  Léčivé přípravky s účinnou látkou CEFTAZIDIM A AVIBAKTAM</t>
  </si>
  <si>
    <t>Část 10.:  Léčivé přípravky s účinnou látkou ANTIBIOTIKUM CEFALOSPORINOVÉ ŘADY perorální forma</t>
  </si>
  <si>
    <t>Část 8.:  Léčivé přípravky s účinnou látkou CEFEPIM</t>
  </si>
  <si>
    <t>1 x 250 mg</t>
  </si>
  <si>
    <t>Jedna injekční lahvička obsahuje cefazolinum 1 g.</t>
  </si>
  <si>
    <t>Jedna injekční lahvička obsahuje cefuroximum 1,5 g.</t>
  </si>
  <si>
    <t>Jedna injekční lahvička obsahuje cefuroximum 750 mg.</t>
  </si>
  <si>
    <t>Jedna injekční lahvička obsahuje cefotaximum 1 g.</t>
  </si>
  <si>
    <t>Jedna injekční lahvička obsahuje cefotaximum 2 g.</t>
  </si>
  <si>
    <t>Jedna injekční lahvička obsahuje ceftazidimum 1 g.</t>
  </si>
  <si>
    <t>Jedna injekční lahvička obsahuje ceftazidimum 2 g.</t>
  </si>
  <si>
    <t>Jedna injekční lahvička obsahuje cefoperazonum 1 g.</t>
  </si>
  <si>
    <t>Jedna injekční lahvička obsahuje cefoperazonum 2 g.</t>
  </si>
  <si>
    <t>Jedna injekční lahvička obsahuje ceftriaxonum 1 g.</t>
  </si>
  <si>
    <t>Jedna injekční lahvička obsahuje ceftriaxonum 2 g.</t>
  </si>
  <si>
    <t>Jedna injekční lahvička obsahuje ceftazidimum 2 g a avibaktamum 0,5 g.</t>
  </si>
  <si>
    <t>Jedna injekční lahvička obsahuje cefepimum 1 g.</t>
  </si>
  <si>
    <t>Jedna injekční lahvička obsahuje cefepimum 2 g.</t>
  </si>
  <si>
    <t>Ceftarolin-fosamil 600 mg</t>
  </si>
  <si>
    <t>Jedna tvrdá tobolka obsahuje cefadroxilum 500 mg.</t>
  </si>
  <si>
    <t>Jedna potahovaná tableta obsahuje cefuroximum 250 mg (jako cefuroxim-axetil).</t>
  </si>
  <si>
    <t>Jedna potahovaná tableta obsahuje cefuroximum 500 mg (jako cefuroxim-axetil).</t>
  </si>
  <si>
    <t>5 ml suspenze obsahuje 125 mg cefuroximu (jako cefuroxim-axetil 150 mg).</t>
  </si>
  <si>
    <t>Jedna potahovaná tableta obsahuje cefprozilum 250 mg.</t>
  </si>
  <si>
    <t>Jedna potahovaná tableta obsahuje cefprozilum 500 mg.</t>
  </si>
  <si>
    <t>5 ml suspenze obsahuje cefprozilum 250mg.</t>
  </si>
  <si>
    <t>Jedna lahvička obsahuje ceftarolin-fosamil 600 mg.</t>
  </si>
  <si>
    <t>Ceftriaxon 2 g</t>
  </si>
  <si>
    <t>Část 9.:  Léčivé přípravky s účinnou látkou CEFTAROLIN-FOSAMIL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</si>
</sst>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Font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4" fontId="1" fillId="0" borderId="19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4" fontId="1" fillId="0" borderId="16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/>
    </xf>
    <xf numFmtId="4" fontId="1" fillId="0" borderId="2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18"/>
  <sheetViews>
    <sheetView tabSelected="1" zoomScale="99" zoomScaleNormal="99" workbookViewId="0">
      <selection activeCell="G22" sqref="G22"/>
    </sheetView>
  </sheetViews>
  <sheetFormatPr defaultRowHeight="15" x14ac:dyDescent="0.25"/>
  <cols>
    <col min="1" max="1" width="9.140625" style="2"/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7" customWidth="1"/>
    <col min="12" max="12" width="22" customWidth="1"/>
    <col min="13" max="170" width="8.85546875" style="8"/>
  </cols>
  <sheetData>
    <row r="2" spans="1:12" ht="15.75" x14ac:dyDescent="0.25">
      <c r="A2" s="1" t="s">
        <v>0</v>
      </c>
    </row>
    <row r="3" spans="1:12" ht="15.75" x14ac:dyDescent="0.25">
      <c r="A3" s="1"/>
    </row>
    <row r="4" spans="1:12" ht="15.75" thickBot="1" x14ac:dyDescent="0.3">
      <c r="A4" s="17" t="s">
        <v>67</v>
      </c>
    </row>
    <row r="5" spans="1:12" ht="15" customHeight="1" x14ac:dyDescent="0.25">
      <c r="A5" s="46"/>
      <c r="B5" s="32" t="s">
        <v>1</v>
      </c>
      <c r="C5" s="34" t="s">
        <v>6</v>
      </c>
      <c r="D5" s="24" t="s">
        <v>7</v>
      </c>
      <c r="E5" s="32" t="s">
        <v>2</v>
      </c>
      <c r="F5" s="20" t="s">
        <v>3</v>
      </c>
      <c r="G5" s="20" t="s">
        <v>4</v>
      </c>
      <c r="H5" s="32" t="s">
        <v>9</v>
      </c>
      <c r="I5" s="34" t="s">
        <v>10</v>
      </c>
      <c r="J5" s="34" t="s">
        <v>8</v>
      </c>
      <c r="K5" s="24" t="s">
        <v>11</v>
      </c>
      <c r="L5" s="26" t="s">
        <v>13</v>
      </c>
    </row>
    <row r="6" spans="1:12" ht="15.75" customHeight="1" thickBot="1" x14ac:dyDescent="0.3">
      <c r="A6" s="47"/>
      <c r="B6" s="33"/>
      <c r="C6" s="35"/>
      <c r="D6" s="25"/>
      <c r="E6" s="33"/>
      <c r="F6" s="21"/>
      <c r="G6" s="21"/>
      <c r="H6" s="33"/>
      <c r="I6" s="35"/>
      <c r="J6" s="35"/>
      <c r="K6" s="25"/>
      <c r="L6" s="27"/>
    </row>
    <row r="7" spans="1:12" ht="17.25" customHeight="1" x14ac:dyDescent="0.25">
      <c r="A7" s="40" t="s">
        <v>5</v>
      </c>
      <c r="B7" s="36" t="s">
        <v>54</v>
      </c>
      <c r="C7" s="42" t="s">
        <v>18</v>
      </c>
      <c r="D7" s="44">
        <v>86760</v>
      </c>
      <c r="E7" s="30"/>
      <c r="F7" s="30"/>
      <c r="G7" s="30"/>
      <c r="H7" s="36" t="s">
        <v>23</v>
      </c>
      <c r="I7" s="38" t="s">
        <v>63</v>
      </c>
      <c r="J7" s="28"/>
      <c r="K7" s="28">
        <f>D7*J7</f>
        <v>0</v>
      </c>
      <c r="L7" s="22"/>
    </row>
    <row r="8" spans="1:12" ht="17.25" customHeight="1" thickBot="1" x14ac:dyDescent="0.3">
      <c r="A8" s="41"/>
      <c r="B8" s="37"/>
      <c r="C8" s="43"/>
      <c r="D8" s="45"/>
      <c r="E8" s="31"/>
      <c r="F8" s="31"/>
      <c r="G8" s="31"/>
      <c r="H8" s="37"/>
      <c r="I8" s="39"/>
      <c r="J8" s="29"/>
      <c r="K8" s="29"/>
      <c r="L8" s="23"/>
    </row>
    <row r="9" spans="1:12" s="16" customFormat="1" ht="17.25" customHeight="1" thickBot="1" x14ac:dyDescent="0.3">
      <c r="B9" s="12"/>
      <c r="C9" s="13"/>
      <c r="D9" s="14"/>
      <c r="H9" s="12"/>
      <c r="K9" s="15"/>
    </row>
    <row r="10" spans="1:12" ht="15.75" thickBot="1" x14ac:dyDescent="0.3">
      <c r="H10" s="9"/>
      <c r="I10" s="10"/>
      <c r="K10" s="7">
        <f>SUM(K7:K8)</f>
        <v>0</v>
      </c>
    </row>
    <row r="11" spans="1:12" x14ac:dyDescent="0.25">
      <c r="J11" s="3"/>
      <c r="K11" s="3"/>
    </row>
    <row r="12" spans="1:12" x14ac:dyDescent="0.25">
      <c r="B12" s="4"/>
      <c r="K12" s="3"/>
    </row>
    <row r="13" spans="1:12" x14ac:dyDescent="0.25">
      <c r="K13" s="3"/>
    </row>
    <row r="14" spans="1:12" x14ac:dyDescent="0.25">
      <c r="K14" s="3"/>
    </row>
    <row r="15" spans="1:12" x14ac:dyDescent="0.25">
      <c r="B15" s="5" t="s">
        <v>12</v>
      </c>
      <c r="K15" s="3"/>
    </row>
    <row r="16" spans="1:12" x14ac:dyDescent="0.25">
      <c r="B16" s="5"/>
      <c r="K16" s="3"/>
    </row>
    <row r="17" spans="1:170" x14ac:dyDescent="0.25">
      <c r="A17" s="2" t="s">
        <v>5</v>
      </c>
      <c r="B17" s="11" t="s">
        <v>77</v>
      </c>
      <c r="K17" s="3"/>
    </row>
    <row r="18" spans="1:170" x14ac:dyDescent="0.25">
      <c r="A18" s="6"/>
      <c r="B18" s="11"/>
      <c r="C18" s="11"/>
      <c r="D18" s="11"/>
      <c r="K18" s="3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</row>
  </sheetData>
  <mergeCells count="24"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F5:F6"/>
    <mergeCell ref="L7:L8"/>
    <mergeCell ref="K5:K6"/>
    <mergeCell ref="L5:L6"/>
    <mergeCell ref="K7:K8"/>
    <mergeCell ref="F7:F8"/>
    <mergeCell ref="G7:G8"/>
    <mergeCell ref="G5:G6"/>
    <mergeCell ref="H5:H6"/>
    <mergeCell ref="I5:I6"/>
    <mergeCell ref="J5:J6"/>
    <mergeCell ref="H7:H8"/>
    <mergeCell ref="I7:I8"/>
    <mergeCell ref="J7:J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3"/>
  <sheetViews>
    <sheetView workbookViewId="0">
      <selection activeCell="B34" sqref="B34"/>
    </sheetView>
  </sheetViews>
  <sheetFormatPr defaultRowHeight="15" x14ac:dyDescent="0.25"/>
  <cols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7" customWidth="1"/>
    <col min="12" max="12" width="22" customWidth="1"/>
  </cols>
  <sheetData>
    <row r="2" spans="1:170" ht="15.75" x14ac:dyDescent="0.25">
      <c r="A2" s="1" t="s">
        <v>0</v>
      </c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</row>
    <row r="4" spans="1:170" ht="15.75" thickBot="1" x14ac:dyDescent="0.3">
      <c r="A4" s="17" t="s">
        <v>69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</row>
    <row r="5" spans="1:170" ht="15" customHeight="1" x14ac:dyDescent="0.25">
      <c r="A5" s="46"/>
      <c r="B5" s="32" t="s">
        <v>1</v>
      </c>
      <c r="C5" s="34" t="s">
        <v>6</v>
      </c>
      <c r="D5" s="24" t="s">
        <v>7</v>
      </c>
      <c r="E5" s="32" t="s">
        <v>2</v>
      </c>
      <c r="F5" s="20" t="s">
        <v>3</v>
      </c>
      <c r="G5" s="20" t="s">
        <v>4</v>
      </c>
      <c r="H5" s="32" t="s">
        <v>9</v>
      </c>
      <c r="I5" s="34" t="s">
        <v>10</v>
      </c>
      <c r="J5" s="34" t="s">
        <v>8</v>
      </c>
      <c r="K5" s="24" t="s">
        <v>11</v>
      </c>
      <c r="L5" s="26" t="s">
        <v>13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</row>
    <row r="6" spans="1:170" ht="15.75" customHeight="1" thickBot="1" x14ac:dyDescent="0.3">
      <c r="A6" s="47"/>
      <c r="B6" s="33"/>
      <c r="C6" s="35"/>
      <c r="D6" s="25"/>
      <c r="E6" s="33"/>
      <c r="F6" s="21"/>
      <c r="G6" s="21"/>
      <c r="H6" s="33"/>
      <c r="I6" s="35"/>
      <c r="J6" s="35"/>
      <c r="K6" s="25"/>
      <c r="L6" s="27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</row>
    <row r="7" spans="1:170" ht="16.899999999999999" customHeight="1" x14ac:dyDescent="0.25">
      <c r="A7" s="58" t="s">
        <v>5</v>
      </c>
      <c r="B7" s="60" t="s">
        <v>35</v>
      </c>
      <c r="C7" s="62" t="s">
        <v>36</v>
      </c>
      <c r="D7" s="63">
        <v>37840</v>
      </c>
      <c r="E7" s="65"/>
      <c r="F7" s="65"/>
      <c r="G7" s="65"/>
      <c r="H7" s="60" t="s">
        <v>23</v>
      </c>
      <c r="I7" s="65" t="s">
        <v>59</v>
      </c>
      <c r="J7" s="48"/>
      <c r="K7" s="48">
        <f>D7*J7</f>
        <v>0</v>
      </c>
      <c r="L7" s="50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</row>
    <row r="8" spans="1:170" ht="17.25" customHeight="1" thickBot="1" x14ac:dyDescent="0.3">
      <c r="A8" s="59"/>
      <c r="B8" s="61"/>
      <c r="C8" s="43"/>
      <c r="D8" s="64"/>
      <c r="E8" s="66"/>
      <c r="F8" s="66"/>
      <c r="G8" s="66"/>
      <c r="H8" s="61"/>
      <c r="I8" s="66"/>
      <c r="J8" s="49"/>
      <c r="K8" s="49"/>
      <c r="L8" s="51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</row>
    <row r="9" spans="1:170" ht="17.25" customHeight="1" x14ac:dyDescent="0.25">
      <c r="A9" s="52" t="s">
        <v>14</v>
      </c>
      <c r="B9" s="36" t="s">
        <v>37</v>
      </c>
      <c r="C9" s="42" t="s">
        <v>36</v>
      </c>
      <c r="D9" s="53">
        <v>32180</v>
      </c>
      <c r="E9" s="54"/>
      <c r="F9" s="54"/>
      <c r="G9" s="54"/>
      <c r="H9" s="36" t="s">
        <v>23</v>
      </c>
      <c r="I9" s="55" t="s">
        <v>60</v>
      </c>
      <c r="J9" s="56"/>
      <c r="K9" s="56">
        <f>D9*J9</f>
        <v>0</v>
      </c>
      <c r="L9" s="57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</row>
    <row r="10" spans="1:170" ht="17.25" customHeight="1" thickBot="1" x14ac:dyDescent="0.3">
      <c r="A10" s="41"/>
      <c r="B10" s="37"/>
      <c r="C10" s="43"/>
      <c r="D10" s="45"/>
      <c r="E10" s="31"/>
      <c r="F10" s="31"/>
      <c r="G10" s="31"/>
      <c r="H10" s="37"/>
      <c r="I10" s="39"/>
      <c r="J10" s="29"/>
      <c r="K10" s="29"/>
      <c r="L10" s="23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</row>
    <row r="11" spans="1:170" ht="17.25" customHeight="1" thickBot="1" x14ac:dyDescent="0.3">
      <c r="A11" s="16"/>
      <c r="B11" s="12"/>
      <c r="C11" s="13"/>
      <c r="D11" s="14"/>
      <c r="E11" s="16"/>
      <c r="F11" s="16"/>
      <c r="G11" s="16"/>
      <c r="H11" s="12"/>
      <c r="I11" s="16"/>
      <c r="J11" s="15"/>
      <c r="K11" s="15"/>
      <c r="L11" s="15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</row>
    <row r="12" spans="1:170" ht="17.25" customHeight="1" thickBot="1" x14ac:dyDescent="0.3">
      <c r="A12" s="16"/>
      <c r="B12" s="12"/>
      <c r="C12" s="13"/>
      <c r="D12" s="14"/>
      <c r="E12" s="16"/>
      <c r="F12" s="16"/>
      <c r="G12" s="16"/>
      <c r="H12" s="12"/>
      <c r="I12" s="16"/>
      <c r="J12" s="15"/>
      <c r="K12" s="7">
        <f>SUM(K7:K10)</f>
        <v>0</v>
      </c>
      <c r="L12" s="15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</row>
    <row r="13" spans="1:170" ht="17.25" customHeight="1" x14ac:dyDescent="0.25">
      <c r="A13" s="16"/>
      <c r="B13" s="12"/>
      <c r="C13" s="13"/>
      <c r="D13" s="14"/>
      <c r="E13" s="16"/>
      <c r="F13" s="16"/>
      <c r="G13" s="16"/>
      <c r="H13" s="12"/>
      <c r="I13" s="16"/>
      <c r="J13" s="15"/>
      <c r="K13" s="15"/>
      <c r="L13" s="15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</row>
    <row r="14" spans="1:170" x14ac:dyDescent="0.25">
      <c r="A14" s="2"/>
      <c r="B14" s="4"/>
      <c r="K14" s="3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</row>
    <row r="15" spans="1:170" x14ac:dyDescent="0.25">
      <c r="A15" s="2"/>
      <c r="K15" s="3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</row>
    <row r="16" spans="1:170" x14ac:dyDescent="0.25">
      <c r="A16" s="2"/>
      <c r="K16" s="3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</row>
    <row r="17" spans="1:170" x14ac:dyDescent="0.25">
      <c r="A17" s="2"/>
      <c r="B17" s="5" t="s">
        <v>12</v>
      </c>
      <c r="K17" s="3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</row>
    <row r="18" spans="1:170" ht="17.25" customHeight="1" x14ac:dyDescent="0.25">
      <c r="A18" s="16"/>
      <c r="B18" s="12"/>
      <c r="C18" s="13"/>
      <c r="D18" s="14"/>
      <c r="E18" s="16"/>
      <c r="F18" s="16"/>
      <c r="G18" s="16"/>
      <c r="H18" s="12"/>
      <c r="I18" s="16"/>
      <c r="J18" s="15"/>
      <c r="K18" s="15"/>
      <c r="L18" s="15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</row>
    <row r="19" spans="1:170" x14ac:dyDescent="0.25">
      <c r="A19" s="2" t="s">
        <v>5</v>
      </c>
      <c r="B19" s="17" t="s">
        <v>78</v>
      </c>
    </row>
    <row r="20" spans="1:170" x14ac:dyDescent="0.25">
      <c r="A20" s="2"/>
    </row>
    <row r="21" spans="1:170" x14ac:dyDescent="0.25">
      <c r="A21" s="2" t="s">
        <v>14</v>
      </c>
      <c r="B21" s="17" t="s">
        <v>79</v>
      </c>
    </row>
    <row r="22" spans="1:170" x14ac:dyDescent="0.25">
      <c r="A22" s="2"/>
    </row>
    <row r="23" spans="1:170" x14ac:dyDescent="0.25">
      <c r="A23" s="2"/>
    </row>
  </sheetData>
  <mergeCells count="36">
    <mergeCell ref="L5:L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F5:F6"/>
    <mergeCell ref="G5:G6"/>
    <mergeCell ref="H5:H6"/>
    <mergeCell ref="I5:I6"/>
    <mergeCell ref="J5:J6"/>
    <mergeCell ref="K5:K6"/>
    <mergeCell ref="A5:A6"/>
    <mergeCell ref="B5:B6"/>
    <mergeCell ref="C5:C6"/>
    <mergeCell ref="D5:D6"/>
    <mergeCell ref="E5:E6"/>
    <mergeCell ref="J7:J8"/>
    <mergeCell ref="K7:K8"/>
    <mergeCell ref="L7:L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1"/>
  <sheetViews>
    <sheetView workbookViewId="0">
      <selection activeCell="B14" sqref="B14"/>
    </sheetView>
  </sheetViews>
  <sheetFormatPr defaultRowHeight="15" x14ac:dyDescent="0.25"/>
  <cols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7" customWidth="1"/>
    <col min="12" max="12" width="22" customWidth="1"/>
  </cols>
  <sheetData>
    <row r="2" spans="1:170" ht="15.75" x14ac:dyDescent="0.25">
      <c r="A2" s="1" t="s">
        <v>0</v>
      </c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</row>
    <row r="4" spans="1:170" ht="15.75" thickBot="1" x14ac:dyDescent="0.3">
      <c r="A4" s="17" t="s">
        <v>68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</row>
    <row r="5" spans="1:170" ht="15" customHeight="1" x14ac:dyDescent="0.25">
      <c r="A5" s="46"/>
      <c r="B5" s="32" t="s">
        <v>1</v>
      </c>
      <c r="C5" s="34" t="s">
        <v>6</v>
      </c>
      <c r="D5" s="24" t="s">
        <v>7</v>
      </c>
      <c r="E5" s="32" t="s">
        <v>2</v>
      </c>
      <c r="F5" s="20" t="s">
        <v>3</v>
      </c>
      <c r="G5" s="20" t="s">
        <v>4</v>
      </c>
      <c r="H5" s="32" t="s">
        <v>9</v>
      </c>
      <c r="I5" s="34" t="s">
        <v>10</v>
      </c>
      <c r="J5" s="34" t="s">
        <v>8</v>
      </c>
      <c r="K5" s="24" t="s">
        <v>11</v>
      </c>
      <c r="L5" s="26" t="s">
        <v>13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</row>
    <row r="6" spans="1:170" ht="15.75" customHeight="1" thickBot="1" x14ac:dyDescent="0.3">
      <c r="A6" s="47"/>
      <c r="B6" s="33"/>
      <c r="C6" s="35"/>
      <c r="D6" s="25"/>
      <c r="E6" s="33"/>
      <c r="F6" s="21"/>
      <c r="G6" s="21"/>
      <c r="H6" s="33"/>
      <c r="I6" s="35"/>
      <c r="J6" s="35"/>
      <c r="K6" s="25"/>
      <c r="L6" s="27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</row>
    <row r="7" spans="1:170" ht="17.25" customHeight="1" x14ac:dyDescent="0.25">
      <c r="A7" s="52" t="s">
        <v>5</v>
      </c>
      <c r="B7" s="67" t="s">
        <v>21</v>
      </c>
      <c r="C7" s="62" t="s">
        <v>19</v>
      </c>
      <c r="D7" s="53">
        <v>24546</v>
      </c>
      <c r="E7" s="54"/>
      <c r="F7" s="54"/>
      <c r="G7" s="54"/>
      <c r="H7" s="36" t="s">
        <v>23</v>
      </c>
      <c r="I7" s="55" t="s">
        <v>63</v>
      </c>
      <c r="J7" s="56"/>
      <c r="K7" s="56">
        <f>D7*J7</f>
        <v>0</v>
      </c>
      <c r="L7" s="57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</row>
    <row r="8" spans="1:170" ht="17.25" customHeight="1" thickBot="1" x14ac:dyDescent="0.3">
      <c r="A8" s="41"/>
      <c r="B8" s="37"/>
      <c r="C8" s="43"/>
      <c r="D8" s="45"/>
      <c r="E8" s="31"/>
      <c r="F8" s="31"/>
      <c r="G8" s="31"/>
      <c r="H8" s="37"/>
      <c r="I8" s="39"/>
      <c r="J8" s="29"/>
      <c r="K8" s="29"/>
      <c r="L8" s="23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</row>
    <row r="9" spans="1:170" ht="17.25" customHeight="1" x14ac:dyDescent="0.25">
      <c r="A9" s="52" t="s">
        <v>14</v>
      </c>
      <c r="B9" s="67" t="s">
        <v>22</v>
      </c>
      <c r="C9" s="62" t="s">
        <v>19</v>
      </c>
      <c r="D9" s="53">
        <v>22480</v>
      </c>
      <c r="E9" s="54"/>
      <c r="F9" s="54"/>
      <c r="G9" s="54"/>
      <c r="H9" s="36" t="s">
        <v>23</v>
      </c>
      <c r="I9" s="55" t="s">
        <v>62</v>
      </c>
      <c r="J9" s="56"/>
      <c r="K9" s="56">
        <f>D9*J9</f>
        <v>0</v>
      </c>
      <c r="L9" s="57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</row>
    <row r="10" spans="1:170" ht="17.25" customHeight="1" thickBot="1" x14ac:dyDescent="0.3">
      <c r="A10" s="41"/>
      <c r="B10" s="37"/>
      <c r="C10" s="43"/>
      <c r="D10" s="45"/>
      <c r="E10" s="31"/>
      <c r="F10" s="31"/>
      <c r="G10" s="31"/>
      <c r="H10" s="37"/>
      <c r="I10" s="39"/>
      <c r="J10" s="29"/>
      <c r="K10" s="29"/>
      <c r="L10" s="23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</row>
    <row r="11" spans="1:170" ht="17.25" customHeight="1" thickBot="1" x14ac:dyDescent="0.3">
      <c r="A11" s="16"/>
      <c r="B11" s="12"/>
      <c r="C11" s="13"/>
      <c r="D11" s="14"/>
      <c r="E11" s="16"/>
      <c r="F11" s="16"/>
      <c r="G11" s="16"/>
      <c r="H11" s="12"/>
      <c r="I11" s="16"/>
      <c r="J11" s="15"/>
      <c r="K11" s="15"/>
      <c r="L11" s="15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</row>
    <row r="12" spans="1:170" ht="17.25" customHeight="1" thickBot="1" x14ac:dyDescent="0.3">
      <c r="A12" s="16"/>
      <c r="B12" s="12"/>
      <c r="C12" s="13"/>
      <c r="D12" s="14"/>
      <c r="E12" s="16"/>
      <c r="F12" s="16"/>
      <c r="G12" s="16"/>
      <c r="H12" s="12"/>
      <c r="I12" s="16"/>
      <c r="J12" s="15"/>
      <c r="K12" s="7">
        <f>SUM(K7:K10)</f>
        <v>0</v>
      </c>
      <c r="L12" s="15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</row>
    <row r="13" spans="1:170" ht="17.25" customHeight="1" x14ac:dyDescent="0.25">
      <c r="A13" s="16"/>
      <c r="B13" s="12"/>
      <c r="C13" s="13"/>
      <c r="D13" s="14"/>
      <c r="E13" s="16"/>
      <c r="F13" s="16"/>
      <c r="G13" s="16"/>
      <c r="H13" s="12"/>
      <c r="I13" s="16"/>
      <c r="J13" s="15"/>
      <c r="K13" s="15"/>
      <c r="L13" s="15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</row>
    <row r="14" spans="1:170" x14ac:dyDescent="0.25">
      <c r="A14" s="2"/>
      <c r="B14" s="4"/>
      <c r="K14" s="3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</row>
    <row r="15" spans="1:170" x14ac:dyDescent="0.25">
      <c r="A15" s="2"/>
      <c r="K15" s="3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</row>
    <row r="16" spans="1:170" x14ac:dyDescent="0.25">
      <c r="A16" s="2"/>
      <c r="K16" s="3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</row>
    <row r="17" spans="1:170" x14ac:dyDescent="0.25">
      <c r="A17" s="2"/>
      <c r="B17" s="5" t="s">
        <v>12</v>
      </c>
      <c r="K17" s="3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</row>
    <row r="19" spans="1:170" x14ac:dyDescent="0.25">
      <c r="A19" s="2" t="s">
        <v>5</v>
      </c>
      <c r="B19" s="17" t="s">
        <v>80</v>
      </c>
    </row>
    <row r="20" spans="1:170" x14ac:dyDescent="0.25">
      <c r="A20" s="2"/>
      <c r="B20" s="17"/>
    </row>
    <row r="21" spans="1:170" x14ac:dyDescent="0.25">
      <c r="A21" s="2" t="s">
        <v>14</v>
      </c>
      <c r="B21" s="17" t="s">
        <v>81</v>
      </c>
    </row>
  </sheetData>
  <mergeCells count="36">
    <mergeCell ref="L9:L10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7:L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2"/>
  <sheetViews>
    <sheetView topLeftCell="A3" workbookViewId="0">
      <selection activeCell="B14" sqref="B14"/>
    </sheetView>
  </sheetViews>
  <sheetFormatPr defaultRowHeight="15" x14ac:dyDescent="0.25"/>
  <cols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7" customWidth="1"/>
    <col min="12" max="12" width="22" customWidth="1"/>
  </cols>
  <sheetData>
    <row r="2" spans="1:170" ht="15.75" x14ac:dyDescent="0.25">
      <c r="A2" s="1" t="s">
        <v>0</v>
      </c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</row>
    <row r="4" spans="1:170" ht="15.75" thickBot="1" x14ac:dyDescent="0.3">
      <c r="A4" s="17" t="s">
        <v>70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</row>
    <row r="5" spans="1:170" ht="15" customHeight="1" x14ac:dyDescent="0.25">
      <c r="A5" s="46"/>
      <c r="B5" s="32" t="s">
        <v>1</v>
      </c>
      <c r="C5" s="34" t="s">
        <v>6</v>
      </c>
      <c r="D5" s="24" t="s">
        <v>7</v>
      </c>
      <c r="E5" s="32" t="s">
        <v>2</v>
      </c>
      <c r="F5" s="20" t="s">
        <v>3</v>
      </c>
      <c r="G5" s="20" t="s">
        <v>4</v>
      </c>
      <c r="H5" s="32" t="s">
        <v>9</v>
      </c>
      <c r="I5" s="34" t="s">
        <v>10</v>
      </c>
      <c r="J5" s="34" t="s">
        <v>8</v>
      </c>
      <c r="K5" s="24" t="s">
        <v>11</v>
      </c>
      <c r="L5" s="26" t="s">
        <v>13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</row>
    <row r="6" spans="1:170" ht="15.75" customHeight="1" thickBot="1" x14ac:dyDescent="0.3">
      <c r="A6" s="47"/>
      <c r="B6" s="33"/>
      <c r="C6" s="35"/>
      <c r="D6" s="25"/>
      <c r="E6" s="33"/>
      <c r="F6" s="21"/>
      <c r="G6" s="21"/>
      <c r="H6" s="33"/>
      <c r="I6" s="35"/>
      <c r="J6" s="35"/>
      <c r="K6" s="25"/>
      <c r="L6" s="27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</row>
    <row r="7" spans="1:170" ht="17.25" customHeight="1" x14ac:dyDescent="0.25">
      <c r="A7" s="52" t="s">
        <v>5</v>
      </c>
      <c r="B7" s="67" t="s">
        <v>38</v>
      </c>
      <c r="C7" s="62" t="s">
        <v>40</v>
      </c>
      <c r="D7" s="53">
        <v>16320</v>
      </c>
      <c r="E7" s="54"/>
      <c r="F7" s="54"/>
      <c r="G7" s="54"/>
      <c r="H7" s="36" t="s">
        <v>23</v>
      </c>
      <c r="I7" s="55" t="s">
        <v>61</v>
      </c>
      <c r="J7" s="56"/>
      <c r="K7" s="56">
        <f>D7*J7</f>
        <v>0</v>
      </c>
      <c r="L7" s="57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</row>
    <row r="8" spans="1:170" ht="17.25" customHeight="1" thickBot="1" x14ac:dyDescent="0.3">
      <c r="A8" s="41"/>
      <c r="B8" s="37"/>
      <c r="C8" s="43"/>
      <c r="D8" s="45"/>
      <c r="E8" s="31"/>
      <c r="F8" s="31"/>
      <c r="G8" s="31"/>
      <c r="H8" s="37"/>
      <c r="I8" s="39"/>
      <c r="J8" s="29"/>
      <c r="K8" s="29"/>
      <c r="L8" s="23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</row>
    <row r="9" spans="1:170" ht="17.25" customHeight="1" x14ac:dyDescent="0.25">
      <c r="A9" s="52" t="s">
        <v>14</v>
      </c>
      <c r="B9" s="67" t="s">
        <v>39</v>
      </c>
      <c r="C9" s="62" t="s">
        <v>40</v>
      </c>
      <c r="D9" s="53">
        <v>13000</v>
      </c>
      <c r="E9" s="54"/>
      <c r="F9" s="54"/>
      <c r="G9" s="54"/>
      <c r="H9" s="36" t="s">
        <v>23</v>
      </c>
      <c r="I9" s="55" t="s">
        <v>62</v>
      </c>
      <c r="J9" s="56"/>
      <c r="K9" s="56">
        <f>D9*J9</f>
        <v>0</v>
      </c>
      <c r="L9" s="57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</row>
    <row r="10" spans="1:170" ht="17.25" customHeight="1" thickBot="1" x14ac:dyDescent="0.3">
      <c r="A10" s="41"/>
      <c r="B10" s="37"/>
      <c r="C10" s="43"/>
      <c r="D10" s="45"/>
      <c r="E10" s="31"/>
      <c r="F10" s="31"/>
      <c r="G10" s="31"/>
      <c r="H10" s="37"/>
      <c r="I10" s="39"/>
      <c r="J10" s="29"/>
      <c r="K10" s="29"/>
      <c r="L10" s="23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</row>
    <row r="11" spans="1:170" ht="17.25" customHeight="1" thickBot="1" x14ac:dyDescent="0.3">
      <c r="A11" s="16"/>
      <c r="B11" s="12"/>
      <c r="C11" s="13"/>
      <c r="D11" s="14"/>
      <c r="E11" s="16"/>
      <c r="F11" s="16"/>
      <c r="G11" s="16"/>
      <c r="H11" s="12"/>
      <c r="I11" s="16"/>
      <c r="J11" s="15"/>
      <c r="K11" s="15"/>
      <c r="L11" s="15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</row>
    <row r="12" spans="1:170" ht="17.25" customHeight="1" thickBot="1" x14ac:dyDescent="0.3">
      <c r="A12" s="16"/>
      <c r="B12" s="12"/>
      <c r="C12" s="13"/>
      <c r="D12" s="14"/>
      <c r="E12" s="16"/>
      <c r="F12" s="16"/>
      <c r="G12" s="16"/>
      <c r="H12" s="12"/>
      <c r="I12" s="16"/>
      <c r="J12" s="15"/>
      <c r="K12" s="7">
        <f>SUM(K7:K10)</f>
        <v>0</v>
      </c>
      <c r="L12" s="15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</row>
    <row r="13" spans="1:170" ht="17.25" customHeight="1" x14ac:dyDescent="0.25">
      <c r="A13" s="16"/>
      <c r="B13" s="12"/>
      <c r="C13" s="13"/>
      <c r="D13" s="14"/>
      <c r="E13" s="16"/>
      <c r="F13" s="16"/>
      <c r="G13" s="16"/>
      <c r="H13" s="12"/>
      <c r="I13" s="16"/>
      <c r="J13" s="15"/>
      <c r="K13" s="15"/>
      <c r="L13" s="15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</row>
    <row r="14" spans="1:170" x14ac:dyDescent="0.25">
      <c r="A14" s="2"/>
      <c r="B14" s="4"/>
      <c r="K14" s="3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</row>
    <row r="15" spans="1:170" x14ac:dyDescent="0.25">
      <c r="A15" s="2"/>
      <c r="K15" s="3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</row>
    <row r="16" spans="1:170" x14ac:dyDescent="0.25">
      <c r="A16" s="2"/>
      <c r="K16" s="3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</row>
    <row r="17" spans="1:170" x14ac:dyDescent="0.25">
      <c r="A17" s="2"/>
      <c r="B17" s="5" t="s">
        <v>12</v>
      </c>
      <c r="K17" s="3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</row>
    <row r="19" spans="1:170" x14ac:dyDescent="0.25">
      <c r="A19" s="2" t="s">
        <v>5</v>
      </c>
      <c r="B19" s="17" t="s">
        <v>82</v>
      </c>
    </row>
    <row r="20" spans="1:170" x14ac:dyDescent="0.25">
      <c r="A20" s="2"/>
      <c r="B20" s="17"/>
    </row>
    <row r="21" spans="1:170" x14ac:dyDescent="0.25">
      <c r="A21" s="2" t="s">
        <v>14</v>
      </c>
      <c r="B21" s="17" t="s">
        <v>83</v>
      </c>
    </row>
    <row r="22" spans="1:170" x14ac:dyDescent="0.25">
      <c r="B22" s="17"/>
    </row>
  </sheetData>
  <mergeCells count="36">
    <mergeCell ref="L9:L10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7:L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1"/>
  <sheetViews>
    <sheetView workbookViewId="0">
      <selection activeCell="B14" sqref="B14"/>
    </sheetView>
  </sheetViews>
  <sheetFormatPr defaultRowHeight="15" x14ac:dyDescent="0.25"/>
  <cols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7" customWidth="1"/>
    <col min="12" max="12" width="22" customWidth="1"/>
  </cols>
  <sheetData>
    <row r="2" spans="1:170" ht="15.75" x14ac:dyDescent="0.25">
      <c r="A2" s="1" t="s">
        <v>0</v>
      </c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</row>
    <row r="4" spans="1:170" ht="15.75" thickBot="1" x14ac:dyDescent="0.3">
      <c r="A4" s="17" t="s">
        <v>71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</row>
    <row r="5" spans="1:170" ht="15" customHeight="1" x14ac:dyDescent="0.25">
      <c r="A5" s="70"/>
      <c r="B5" s="72" t="s">
        <v>1</v>
      </c>
      <c r="C5" s="74" t="s">
        <v>6</v>
      </c>
      <c r="D5" s="76" t="s">
        <v>7</v>
      </c>
      <c r="E5" s="72" t="s">
        <v>2</v>
      </c>
      <c r="F5" s="78" t="s">
        <v>3</v>
      </c>
      <c r="G5" s="78" t="s">
        <v>4</v>
      </c>
      <c r="H5" s="72" t="s">
        <v>9</v>
      </c>
      <c r="I5" s="74" t="s">
        <v>10</v>
      </c>
      <c r="J5" s="74" t="s">
        <v>8</v>
      </c>
      <c r="K5" s="76" t="s">
        <v>11</v>
      </c>
      <c r="L5" s="68" t="s">
        <v>13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</row>
    <row r="6" spans="1:170" ht="15.75" customHeight="1" thickBot="1" x14ac:dyDescent="0.3">
      <c r="A6" s="71"/>
      <c r="B6" s="73"/>
      <c r="C6" s="75"/>
      <c r="D6" s="77"/>
      <c r="E6" s="73"/>
      <c r="F6" s="79"/>
      <c r="G6" s="79"/>
      <c r="H6" s="73"/>
      <c r="I6" s="75"/>
      <c r="J6" s="75"/>
      <c r="K6" s="77"/>
      <c r="L6" s="69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</row>
    <row r="7" spans="1:170" ht="17.25" customHeight="1" x14ac:dyDescent="0.25">
      <c r="A7" s="52" t="s">
        <v>5</v>
      </c>
      <c r="B7" s="67" t="s">
        <v>41</v>
      </c>
      <c r="C7" s="62" t="s">
        <v>42</v>
      </c>
      <c r="D7" s="53">
        <v>13840</v>
      </c>
      <c r="E7" s="54"/>
      <c r="F7" s="54"/>
      <c r="G7" s="54"/>
      <c r="H7" s="36" t="s">
        <v>23</v>
      </c>
      <c r="I7" s="55" t="s">
        <v>63</v>
      </c>
      <c r="J7" s="56"/>
      <c r="K7" s="56">
        <f>D7*J7</f>
        <v>0</v>
      </c>
      <c r="L7" s="57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</row>
    <row r="8" spans="1:170" ht="17.25" customHeight="1" thickBot="1" x14ac:dyDescent="0.3">
      <c r="A8" s="41"/>
      <c r="B8" s="37"/>
      <c r="C8" s="43"/>
      <c r="D8" s="45"/>
      <c r="E8" s="31"/>
      <c r="F8" s="31"/>
      <c r="G8" s="31"/>
      <c r="H8" s="37"/>
      <c r="I8" s="39"/>
      <c r="J8" s="29"/>
      <c r="K8" s="29"/>
      <c r="L8" s="23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</row>
    <row r="9" spans="1:170" ht="17.25" customHeight="1" x14ac:dyDescent="0.25">
      <c r="A9" s="52" t="s">
        <v>14</v>
      </c>
      <c r="B9" s="67" t="s">
        <v>100</v>
      </c>
      <c r="C9" s="62" t="s">
        <v>42</v>
      </c>
      <c r="D9" s="53">
        <v>22500</v>
      </c>
      <c r="E9" s="54"/>
      <c r="F9" s="54"/>
      <c r="G9" s="54"/>
      <c r="H9" s="36" t="s">
        <v>23</v>
      </c>
      <c r="I9" s="55" t="s">
        <v>62</v>
      </c>
      <c r="J9" s="56"/>
      <c r="K9" s="56">
        <f>D9*J9</f>
        <v>0</v>
      </c>
      <c r="L9" s="57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</row>
    <row r="10" spans="1:170" ht="17.25" customHeight="1" thickBot="1" x14ac:dyDescent="0.3">
      <c r="A10" s="41"/>
      <c r="B10" s="37"/>
      <c r="C10" s="43"/>
      <c r="D10" s="45"/>
      <c r="E10" s="31"/>
      <c r="F10" s="31"/>
      <c r="G10" s="31"/>
      <c r="H10" s="37"/>
      <c r="I10" s="39"/>
      <c r="J10" s="29"/>
      <c r="K10" s="29"/>
      <c r="L10" s="23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</row>
    <row r="11" spans="1:170" s="16" customFormat="1" ht="17.25" customHeight="1" thickBot="1" x14ac:dyDescent="0.3">
      <c r="B11" s="12"/>
      <c r="C11" s="13"/>
      <c r="D11" s="14"/>
      <c r="H11" s="12"/>
      <c r="K11" s="15"/>
    </row>
    <row r="12" spans="1:170" ht="15.75" thickBot="1" x14ac:dyDescent="0.3">
      <c r="A12" s="2"/>
      <c r="H12" s="9"/>
      <c r="I12" s="10"/>
      <c r="K12" s="7">
        <f>SUM(K7:K10)</f>
        <v>0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</row>
    <row r="13" spans="1:170" x14ac:dyDescent="0.25">
      <c r="A13" s="2"/>
      <c r="J13" s="3"/>
      <c r="K13" s="3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</row>
    <row r="14" spans="1:170" x14ac:dyDescent="0.25">
      <c r="A14" s="2"/>
      <c r="B14" s="4"/>
      <c r="K14" s="3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</row>
    <row r="15" spans="1:170" x14ac:dyDescent="0.25">
      <c r="A15" s="2"/>
      <c r="K15" s="3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</row>
    <row r="16" spans="1:170" x14ac:dyDescent="0.25">
      <c r="A16" s="2"/>
      <c r="K16" s="3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</row>
    <row r="17" spans="1:170" x14ac:dyDescent="0.25">
      <c r="A17" s="2"/>
      <c r="B17" s="5" t="s">
        <v>12</v>
      </c>
      <c r="K17" s="3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</row>
    <row r="18" spans="1:170" x14ac:dyDescent="0.25">
      <c r="A18" s="2"/>
      <c r="B18" s="5"/>
      <c r="K18" s="3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</row>
    <row r="19" spans="1:170" x14ac:dyDescent="0.25">
      <c r="A19" s="2" t="s">
        <v>5</v>
      </c>
      <c r="B19" s="17" t="s">
        <v>86</v>
      </c>
    </row>
    <row r="20" spans="1:170" x14ac:dyDescent="0.25">
      <c r="A20" s="2"/>
      <c r="B20" s="17"/>
    </row>
    <row r="21" spans="1:170" x14ac:dyDescent="0.25">
      <c r="A21" s="2" t="s">
        <v>14</v>
      </c>
      <c r="B21" s="17" t="s">
        <v>87</v>
      </c>
    </row>
  </sheetData>
  <mergeCells count="36">
    <mergeCell ref="L9:L10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7:L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1"/>
  <sheetViews>
    <sheetView workbookViewId="0">
      <selection activeCell="F26" sqref="F26"/>
    </sheetView>
  </sheetViews>
  <sheetFormatPr defaultRowHeight="15" x14ac:dyDescent="0.25"/>
  <cols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7" customWidth="1"/>
    <col min="12" max="12" width="22" customWidth="1"/>
  </cols>
  <sheetData>
    <row r="2" spans="1:170" ht="15.75" x14ac:dyDescent="0.25">
      <c r="A2" s="1" t="s">
        <v>0</v>
      </c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</row>
    <row r="4" spans="1:170" ht="15.75" thickBot="1" x14ac:dyDescent="0.3">
      <c r="A4" s="17" t="s">
        <v>72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</row>
    <row r="5" spans="1:170" ht="15" customHeight="1" x14ac:dyDescent="0.25">
      <c r="A5" s="70"/>
      <c r="B5" s="72" t="s">
        <v>1</v>
      </c>
      <c r="C5" s="74" t="s">
        <v>6</v>
      </c>
      <c r="D5" s="76" t="s">
        <v>7</v>
      </c>
      <c r="E5" s="72" t="s">
        <v>2</v>
      </c>
      <c r="F5" s="78" t="s">
        <v>3</v>
      </c>
      <c r="G5" s="78" t="s">
        <v>4</v>
      </c>
      <c r="H5" s="72" t="s">
        <v>9</v>
      </c>
      <c r="I5" s="74" t="s">
        <v>10</v>
      </c>
      <c r="J5" s="74" t="s">
        <v>8</v>
      </c>
      <c r="K5" s="76" t="s">
        <v>11</v>
      </c>
      <c r="L5" s="68" t="s">
        <v>13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</row>
    <row r="6" spans="1:170" ht="15.75" customHeight="1" thickBot="1" x14ac:dyDescent="0.3">
      <c r="A6" s="71"/>
      <c r="B6" s="73"/>
      <c r="C6" s="75"/>
      <c r="D6" s="77"/>
      <c r="E6" s="73"/>
      <c r="F6" s="79"/>
      <c r="G6" s="79"/>
      <c r="H6" s="73"/>
      <c r="I6" s="75"/>
      <c r="J6" s="75"/>
      <c r="K6" s="77"/>
      <c r="L6" s="69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</row>
    <row r="7" spans="1:170" ht="17.25" customHeight="1" x14ac:dyDescent="0.25">
      <c r="A7" s="52" t="s">
        <v>5</v>
      </c>
      <c r="B7" s="67" t="s">
        <v>24</v>
      </c>
      <c r="C7" s="62" t="s">
        <v>20</v>
      </c>
      <c r="D7" s="53">
        <v>480</v>
      </c>
      <c r="E7" s="54"/>
      <c r="F7" s="54"/>
      <c r="G7" s="54"/>
      <c r="H7" s="36" t="s">
        <v>23</v>
      </c>
      <c r="I7" s="55" t="s">
        <v>63</v>
      </c>
      <c r="J7" s="56"/>
      <c r="K7" s="56">
        <f>D7*J7</f>
        <v>0</v>
      </c>
      <c r="L7" s="57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</row>
    <row r="8" spans="1:170" ht="17.25" customHeight="1" thickBot="1" x14ac:dyDescent="0.3">
      <c r="A8" s="41"/>
      <c r="B8" s="37"/>
      <c r="C8" s="43"/>
      <c r="D8" s="45"/>
      <c r="E8" s="31"/>
      <c r="F8" s="31"/>
      <c r="G8" s="31"/>
      <c r="H8" s="37"/>
      <c r="I8" s="39"/>
      <c r="J8" s="29"/>
      <c r="K8" s="29"/>
      <c r="L8" s="23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</row>
    <row r="9" spans="1:170" ht="17.25" customHeight="1" x14ac:dyDescent="0.25">
      <c r="A9" s="52" t="s">
        <v>14</v>
      </c>
      <c r="B9" s="67" t="s">
        <v>25</v>
      </c>
      <c r="C9" s="62" t="s">
        <v>20</v>
      </c>
      <c r="D9" s="53">
        <v>1780</v>
      </c>
      <c r="E9" s="54"/>
      <c r="F9" s="54"/>
      <c r="G9" s="54"/>
      <c r="H9" s="36" t="s">
        <v>23</v>
      </c>
      <c r="I9" s="55" t="s">
        <v>62</v>
      </c>
      <c r="J9" s="56"/>
      <c r="K9" s="56">
        <f>D9*J9</f>
        <v>0</v>
      </c>
      <c r="L9" s="57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</row>
    <row r="10" spans="1:170" ht="17.25" customHeight="1" thickBot="1" x14ac:dyDescent="0.3">
      <c r="A10" s="41"/>
      <c r="B10" s="37"/>
      <c r="C10" s="43"/>
      <c r="D10" s="45"/>
      <c r="E10" s="31"/>
      <c r="F10" s="31"/>
      <c r="G10" s="31"/>
      <c r="H10" s="37"/>
      <c r="I10" s="39"/>
      <c r="J10" s="29"/>
      <c r="K10" s="29"/>
      <c r="L10" s="23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</row>
    <row r="11" spans="1:170" s="16" customFormat="1" ht="17.25" customHeight="1" thickBot="1" x14ac:dyDescent="0.3">
      <c r="B11" s="12"/>
      <c r="C11" s="13"/>
      <c r="D11" s="14"/>
      <c r="H11" s="12"/>
      <c r="K11" s="15"/>
    </row>
    <row r="12" spans="1:170" ht="15.75" thickBot="1" x14ac:dyDescent="0.3">
      <c r="A12" s="2"/>
      <c r="H12" s="9"/>
      <c r="I12" s="10"/>
      <c r="K12" s="7">
        <f>SUM(K7:K10)</f>
        <v>0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</row>
    <row r="13" spans="1:170" x14ac:dyDescent="0.25">
      <c r="A13" s="2"/>
      <c r="J13" s="3"/>
      <c r="K13" s="3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</row>
    <row r="14" spans="1:170" x14ac:dyDescent="0.25">
      <c r="A14" s="2"/>
      <c r="B14" s="4"/>
      <c r="K14" s="3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</row>
    <row r="15" spans="1:170" x14ac:dyDescent="0.25">
      <c r="A15" s="2"/>
      <c r="K15" s="3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</row>
    <row r="16" spans="1:170" x14ac:dyDescent="0.25">
      <c r="A16" s="2"/>
      <c r="K16" s="3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</row>
    <row r="17" spans="1:170" x14ac:dyDescent="0.25">
      <c r="A17" s="2"/>
      <c r="B17" s="5" t="s">
        <v>12</v>
      </c>
      <c r="K17" s="3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</row>
    <row r="18" spans="1:170" x14ac:dyDescent="0.25">
      <c r="A18" s="2"/>
      <c r="B18" s="5"/>
      <c r="K18" s="3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</row>
    <row r="19" spans="1:170" x14ac:dyDescent="0.25">
      <c r="A19" s="2" t="s">
        <v>5</v>
      </c>
      <c r="B19" s="17" t="s">
        <v>84</v>
      </c>
    </row>
    <row r="20" spans="1:170" x14ac:dyDescent="0.25">
      <c r="A20" s="2"/>
      <c r="B20" s="17"/>
    </row>
    <row r="21" spans="1:170" x14ac:dyDescent="0.25">
      <c r="A21" s="2" t="s">
        <v>14</v>
      </c>
      <c r="B21" s="17" t="s">
        <v>85</v>
      </c>
    </row>
  </sheetData>
  <mergeCells count="36">
    <mergeCell ref="L9:L10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7:L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17"/>
  <sheetViews>
    <sheetView workbookViewId="0">
      <selection activeCell="B12" sqref="B12"/>
    </sheetView>
  </sheetViews>
  <sheetFormatPr defaultRowHeight="15" x14ac:dyDescent="0.25"/>
  <cols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7" customWidth="1"/>
    <col min="12" max="12" width="22" customWidth="1"/>
  </cols>
  <sheetData>
    <row r="2" spans="1:170" ht="15.75" x14ac:dyDescent="0.25">
      <c r="A2" s="1" t="s">
        <v>0</v>
      </c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</row>
    <row r="4" spans="1:170" ht="15.75" thickBot="1" x14ac:dyDescent="0.3">
      <c r="A4" s="17" t="s">
        <v>73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</row>
    <row r="5" spans="1:170" ht="15" customHeight="1" x14ac:dyDescent="0.25">
      <c r="A5" s="70"/>
      <c r="B5" s="72" t="s">
        <v>1</v>
      </c>
      <c r="C5" s="74" t="s">
        <v>6</v>
      </c>
      <c r="D5" s="76" t="s">
        <v>7</v>
      </c>
      <c r="E5" s="72" t="s">
        <v>2</v>
      </c>
      <c r="F5" s="78" t="s">
        <v>3</v>
      </c>
      <c r="G5" s="78" t="s">
        <v>4</v>
      </c>
      <c r="H5" s="72" t="s">
        <v>9</v>
      </c>
      <c r="I5" s="74" t="s">
        <v>10</v>
      </c>
      <c r="J5" s="74" t="s">
        <v>8</v>
      </c>
      <c r="K5" s="76" t="s">
        <v>11</v>
      </c>
      <c r="L5" s="68" t="s">
        <v>13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</row>
    <row r="6" spans="1:170" ht="15.75" customHeight="1" thickBot="1" x14ac:dyDescent="0.3">
      <c r="A6" s="71"/>
      <c r="B6" s="73"/>
      <c r="C6" s="75"/>
      <c r="D6" s="77"/>
      <c r="E6" s="73"/>
      <c r="F6" s="79"/>
      <c r="G6" s="79"/>
      <c r="H6" s="73"/>
      <c r="I6" s="75"/>
      <c r="J6" s="75"/>
      <c r="K6" s="77"/>
      <c r="L6" s="69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</row>
    <row r="7" spans="1:170" ht="17.25" customHeight="1" x14ac:dyDescent="0.25">
      <c r="A7" s="52" t="s">
        <v>5</v>
      </c>
      <c r="B7" s="67" t="s">
        <v>28</v>
      </c>
      <c r="C7" s="62" t="s">
        <v>29</v>
      </c>
      <c r="D7" s="53">
        <v>520</v>
      </c>
      <c r="E7" s="54"/>
      <c r="F7" s="54"/>
      <c r="G7" s="54"/>
      <c r="H7" s="36" t="s">
        <v>34</v>
      </c>
      <c r="I7" s="55" t="s">
        <v>65</v>
      </c>
      <c r="J7" s="56"/>
      <c r="K7" s="56">
        <f>D7*J7</f>
        <v>0</v>
      </c>
      <c r="L7" s="57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</row>
    <row r="8" spans="1:170" ht="17.25" customHeight="1" thickBot="1" x14ac:dyDescent="0.3">
      <c r="A8" s="41"/>
      <c r="B8" s="37"/>
      <c r="C8" s="43"/>
      <c r="D8" s="45"/>
      <c r="E8" s="31"/>
      <c r="F8" s="31"/>
      <c r="G8" s="31"/>
      <c r="H8" s="37"/>
      <c r="I8" s="39"/>
      <c r="J8" s="29"/>
      <c r="K8" s="29"/>
      <c r="L8" s="23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</row>
    <row r="9" spans="1:170" s="16" customFormat="1" ht="17.25" customHeight="1" thickBot="1" x14ac:dyDescent="0.3">
      <c r="B9" s="12"/>
      <c r="C9" s="13"/>
      <c r="D9" s="14"/>
      <c r="H9" s="12"/>
      <c r="K9" s="15"/>
    </row>
    <row r="10" spans="1:170" ht="15.75" thickBot="1" x14ac:dyDescent="0.3">
      <c r="A10" s="2"/>
      <c r="H10" s="9"/>
      <c r="I10" s="10"/>
      <c r="K10" s="7">
        <f>SUM(K7:K8)</f>
        <v>0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</row>
    <row r="11" spans="1:170" x14ac:dyDescent="0.25">
      <c r="A11" s="2"/>
      <c r="J11" s="3"/>
      <c r="K11" s="3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</row>
    <row r="12" spans="1:170" x14ac:dyDescent="0.25">
      <c r="A12" s="2"/>
      <c r="B12" s="4"/>
      <c r="K12" s="3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</row>
    <row r="13" spans="1:170" x14ac:dyDescent="0.25">
      <c r="A13" s="2"/>
      <c r="K13" s="3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</row>
    <row r="14" spans="1:170" x14ac:dyDescent="0.25">
      <c r="A14" s="2"/>
      <c r="K14" s="3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</row>
    <row r="15" spans="1:170" x14ac:dyDescent="0.25">
      <c r="A15" s="2"/>
      <c r="B15" s="5" t="s">
        <v>12</v>
      </c>
      <c r="K15" s="3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</row>
    <row r="16" spans="1:170" x14ac:dyDescent="0.25">
      <c r="A16" s="2"/>
      <c r="B16" s="5"/>
      <c r="K16" s="3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</row>
    <row r="17" spans="1:170" x14ac:dyDescent="0.25">
      <c r="A17" s="2" t="s">
        <v>5</v>
      </c>
      <c r="B17" s="11" t="s">
        <v>88</v>
      </c>
      <c r="K17" s="3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</row>
  </sheetData>
  <mergeCells count="24">
    <mergeCell ref="L7:L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1"/>
  <sheetViews>
    <sheetView workbookViewId="0">
      <selection activeCell="B14" sqref="B14"/>
    </sheetView>
  </sheetViews>
  <sheetFormatPr defaultRowHeight="15" x14ac:dyDescent="0.25"/>
  <cols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7" customWidth="1"/>
    <col min="12" max="12" width="22" customWidth="1"/>
  </cols>
  <sheetData>
    <row r="2" spans="1:170" ht="15.75" x14ac:dyDescent="0.25">
      <c r="A2" s="1" t="s">
        <v>0</v>
      </c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</row>
    <row r="4" spans="1:170" ht="15.75" thickBot="1" x14ac:dyDescent="0.3">
      <c r="A4" s="17" t="s">
        <v>75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</row>
    <row r="5" spans="1:170" ht="15" customHeight="1" x14ac:dyDescent="0.25">
      <c r="A5" s="70"/>
      <c r="B5" s="72" t="s">
        <v>1</v>
      </c>
      <c r="C5" s="74" t="s">
        <v>6</v>
      </c>
      <c r="D5" s="76" t="s">
        <v>7</v>
      </c>
      <c r="E5" s="72" t="s">
        <v>2</v>
      </c>
      <c r="F5" s="78" t="s">
        <v>3</v>
      </c>
      <c r="G5" s="78" t="s">
        <v>4</v>
      </c>
      <c r="H5" s="72" t="s">
        <v>9</v>
      </c>
      <c r="I5" s="74" t="s">
        <v>10</v>
      </c>
      <c r="J5" s="74" t="s">
        <v>8</v>
      </c>
      <c r="K5" s="76" t="s">
        <v>11</v>
      </c>
      <c r="L5" s="68" t="s">
        <v>13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</row>
    <row r="6" spans="1:170" ht="15.75" customHeight="1" thickBot="1" x14ac:dyDescent="0.3">
      <c r="A6" s="71"/>
      <c r="B6" s="73"/>
      <c r="C6" s="75"/>
      <c r="D6" s="77"/>
      <c r="E6" s="73"/>
      <c r="F6" s="79"/>
      <c r="G6" s="79"/>
      <c r="H6" s="73"/>
      <c r="I6" s="75"/>
      <c r="J6" s="75"/>
      <c r="K6" s="77"/>
      <c r="L6" s="69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</row>
    <row r="7" spans="1:170" ht="17.25" customHeight="1" x14ac:dyDescent="0.25">
      <c r="A7" s="52" t="s">
        <v>5</v>
      </c>
      <c r="B7" s="67" t="s">
        <v>30</v>
      </c>
      <c r="C7" s="62" t="s">
        <v>31</v>
      </c>
      <c r="D7" s="53">
        <v>360</v>
      </c>
      <c r="E7" s="54"/>
      <c r="F7" s="54"/>
      <c r="G7" s="54"/>
      <c r="H7" s="36" t="s">
        <v>23</v>
      </c>
      <c r="I7" s="55" t="s">
        <v>63</v>
      </c>
      <c r="J7" s="56"/>
      <c r="K7" s="56">
        <f>D7*J7</f>
        <v>0</v>
      </c>
      <c r="L7" s="57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</row>
    <row r="8" spans="1:170" ht="17.25" customHeight="1" thickBot="1" x14ac:dyDescent="0.3">
      <c r="A8" s="41"/>
      <c r="B8" s="37"/>
      <c r="C8" s="43"/>
      <c r="D8" s="45"/>
      <c r="E8" s="31"/>
      <c r="F8" s="31"/>
      <c r="G8" s="31"/>
      <c r="H8" s="37"/>
      <c r="I8" s="39"/>
      <c r="J8" s="29"/>
      <c r="K8" s="29"/>
      <c r="L8" s="23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</row>
    <row r="9" spans="1:170" ht="17.25" customHeight="1" x14ac:dyDescent="0.25">
      <c r="A9" s="52" t="s">
        <v>14</v>
      </c>
      <c r="B9" s="67" t="s">
        <v>32</v>
      </c>
      <c r="C9" s="62" t="s">
        <v>31</v>
      </c>
      <c r="D9" s="53">
        <v>1200</v>
      </c>
      <c r="E9" s="54"/>
      <c r="F9" s="54"/>
      <c r="G9" s="54"/>
      <c r="H9" s="36" t="s">
        <v>23</v>
      </c>
      <c r="I9" s="55" t="s">
        <v>62</v>
      </c>
      <c r="J9" s="56"/>
      <c r="K9" s="56">
        <f>D9*J9</f>
        <v>0</v>
      </c>
      <c r="L9" s="57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</row>
    <row r="10" spans="1:170" ht="17.25" customHeight="1" thickBot="1" x14ac:dyDescent="0.3">
      <c r="A10" s="41"/>
      <c r="B10" s="37"/>
      <c r="C10" s="43"/>
      <c r="D10" s="45"/>
      <c r="E10" s="31"/>
      <c r="F10" s="31"/>
      <c r="G10" s="31"/>
      <c r="H10" s="37"/>
      <c r="I10" s="39"/>
      <c r="J10" s="29"/>
      <c r="K10" s="29"/>
      <c r="L10" s="23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</row>
    <row r="11" spans="1:170" s="16" customFormat="1" ht="17.25" customHeight="1" thickBot="1" x14ac:dyDescent="0.3">
      <c r="B11" s="12"/>
      <c r="C11" s="13"/>
      <c r="D11" s="14"/>
      <c r="H11" s="12"/>
      <c r="K11" s="15"/>
    </row>
    <row r="12" spans="1:170" ht="15.75" thickBot="1" x14ac:dyDescent="0.3">
      <c r="A12" s="2"/>
      <c r="H12" s="9"/>
      <c r="I12" s="10"/>
      <c r="K12" s="7">
        <f>SUM(K7:K10)</f>
        <v>0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</row>
    <row r="13" spans="1:170" x14ac:dyDescent="0.25">
      <c r="A13" s="2"/>
      <c r="J13" s="3"/>
      <c r="K13" s="3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</row>
    <row r="14" spans="1:170" x14ac:dyDescent="0.25">
      <c r="A14" s="2"/>
      <c r="B14" s="4"/>
      <c r="K14" s="3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</row>
    <row r="15" spans="1:170" x14ac:dyDescent="0.25">
      <c r="A15" s="2"/>
      <c r="K15" s="3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</row>
    <row r="16" spans="1:170" x14ac:dyDescent="0.25">
      <c r="A16" s="2"/>
      <c r="K16" s="3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</row>
    <row r="17" spans="1:170" x14ac:dyDescent="0.25">
      <c r="A17" s="2"/>
      <c r="B17" s="5" t="s">
        <v>12</v>
      </c>
      <c r="K17" s="3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</row>
    <row r="19" spans="1:170" x14ac:dyDescent="0.25">
      <c r="A19" s="2" t="s">
        <v>5</v>
      </c>
      <c r="B19" s="17" t="s">
        <v>89</v>
      </c>
    </row>
    <row r="20" spans="1:170" x14ac:dyDescent="0.25">
      <c r="A20" s="2"/>
      <c r="B20" s="17"/>
    </row>
    <row r="21" spans="1:170" x14ac:dyDescent="0.25">
      <c r="A21" s="2" t="s">
        <v>14</v>
      </c>
      <c r="B21" s="17" t="s">
        <v>90</v>
      </c>
    </row>
  </sheetData>
  <mergeCells count="36">
    <mergeCell ref="L9:L10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7:L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17"/>
  <sheetViews>
    <sheetView workbookViewId="0">
      <selection activeCell="H44" sqref="H44"/>
    </sheetView>
  </sheetViews>
  <sheetFormatPr defaultRowHeight="15" x14ac:dyDescent="0.25"/>
  <cols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7" customWidth="1"/>
    <col min="12" max="12" width="22" customWidth="1"/>
  </cols>
  <sheetData>
    <row r="2" spans="1:170" ht="15.75" x14ac:dyDescent="0.25">
      <c r="A2" s="1" t="s">
        <v>0</v>
      </c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</row>
    <row r="4" spans="1:170" ht="15.75" thickBot="1" x14ac:dyDescent="0.3">
      <c r="A4" s="17" t="s">
        <v>101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</row>
    <row r="5" spans="1:170" ht="15" customHeight="1" x14ac:dyDescent="0.25">
      <c r="A5" s="70"/>
      <c r="B5" s="72" t="s">
        <v>1</v>
      </c>
      <c r="C5" s="74" t="s">
        <v>6</v>
      </c>
      <c r="D5" s="76" t="s">
        <v>7</v>
      </c>
      <c r="E5" s="72" t="s">
        <v>2</v>
      </c>
      <c r="F5" s="78" t="s">
        <v>3</v>
      </c>
      <c r="G5" s="78" t="s">
        <v>4</v>
      </c>
      <c r="H5" s="72" t="s">
        <v>9</v>
      </c>
      <c r="I5" s="74" t="s">
        <v>10</v>
      </c>
      <c r="J5" s="74" t="s">
        <v>8</v>
      </c>
      <c r="K5" s="76" t="s">
        <v>11</v>
      </c>
      <c r="L5" s="68" t="s">
        <v>13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</row>
    <row r="6" spans="1:170" ht="15.75" customHeight="1" thickBot="1" x14ac:dyDescent="0.3">
      <c r="A6" s="71"/>
      <c r="B6" s="73"/>
      <c r="C6" s="75"/>
      <c r="D6" s="77"/>
      <c r="E6" s="73"/>
      <c r="F6" s="79"/>
      <c r="G6" s="79"/>
      <c r="H6" s="73"/>
      <c r="I6" s="75"/>
      <c r="J6" s="75"/>
      <c r="K6" s="77"/>
      <c r="L6" s="69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</row>
    <row r="7" spans="1:170" ht="17.25" customHeight="1" x14ac:dyDescent="0.25">
      <c r="A7" s="52" t="s">
        <v>5</v>
      </c>
      <c r="B7" s="67" t="s">
        <v>91</v>
      </c>
      <c r="C7" s="62" t="s">
        <v>33</v>
      </c>
      <c r="D7" s="53">
        <v>1020</v>
      </c>
      <c r="E7" s="54"/>
      <c r="F7" s="54"/>
      <c r="G7" s="54"/>
      <c r="H7" s="36" t="s">
        <v>34</v>
      </c>
      <c r="I7" s="55" t="s">
        <v>66</v>
      </c>
      <c r="J7" s="56"/>
      <c r="K7" s="56">
        <f>D7*J7</f>
        <v>0</v>
      </c>
      <c r="L7" s="57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</row>
    <row r="8" spans="1:170" ht="17.25" customHeight="1" thickBot="1" x14ac:dyDescent="0.3">
      <c r="A8" s="41"/>
      <c r="B8" s="37"/>
      <c r="C8" s="43"/>
      <c r="D8" s="45"/>
      <c r="E8" s="31"/>
      <c r="F8" s="31"/>
      <c r="G8" s="31"/>
      <c r="H8" s="37"/>
      <c r="I8" s="39"/>
      <c r="J8" s="29"/>
      <c r="K8" s="29"/>
      <c r="L8" s="23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</row>
    <row r="9" spans="1:170" s="16" customFormat="1" ht="17.25" customHeight="1" thickBot="1" x14ac:dyDescent="0.3">
      <c r="B9" s="12"/>
      <c r="C9" s="13"/>
      <c r="D9" s="14"/>
      <c r="H9" s="12"/>
      <c r="K9" s="15"/>
    </row>
    <row r="10" spans="1:170" ht="15.75" thickBot="1" x14ac:dyDescent="0.3">
      <c r="A10" s="2"/>
      <c r="H10" s="9"/>
      <c r="I10" s="10"/>
      <c r="K10" s="7">
        <f>SUM(K7:K8)</f>
        <v>0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</row>
    <row r="11" spans="1:170" x14ac:dyDescent="0.25">
      <c r="A11" s="2"/>
      <c r="J11" s="3"/>
      <c r="K11" s="3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</row>
    <row r="12" spans="1:170" x14ac:dyDescent="0.25">
      <c r="A12" s="2"/>
      <c r="B12" s="4"/>
      <c r="K12" s="3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</row>
    <row r="13" spans="1:170" x14ac:dyDescent="0.25">
      <c r="A13" s="2"/>
      <c r="K13" s="3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</row>
    <row r="14" spans="1:170" x14ac:dyDescent="0.25">
      <c r="A14" s="2"/>
      <c r="K14" s="3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</row>
    <row r="15" spans="1:170" x14ac:dyDescent="0.25">
      <c r="A15" s="2"/>
      <c r="B15" s="5" t="s">
        <v>12</v>
      </c>
      <c r="K15" s="3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</row>
    <row r="17" spans="1:2" x14ac:dyDescent="0.25">
      <c r="A17" s="2" t="s">
        <v>5</v>
      </c>
      <c r="B17" t="s">
        <v>99</v>
      </c>
    </row>
  </sheetData>
  <mergeCells count="24">
    <mergeCell ref="L7:L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45"/>
  <sheetViews>
    <sheetView workbookViewId="0">
      <selection activeCell="B24" sqref="B24"/>
    </sheetView>
  </sheetViews>
  <sheetFormatPr defaultRowHeight="15" x14ac:dyDescent="0.25"/>
  <cols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7" customWidth="1"/>
    <col min="12" max="12" width="22" customWidth="1"/>
  </cols>
  <sheetData>
    <row r="2" spans="1:170" ht="15.75" x14ac:dyDescent="0.25">
      <c r="A2" s="1" t="s">
        <v>0</v>
      </c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</row>
    <row r="4" spans="1:170" ht="15.75" thickBot="1" x14ac:dyDescent="0.3">
      <c r="A4" s="17" t="s">
        <v>74</v>
      </c>
      <c r="B4" s="5"/>
      <c r="K4" s="3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</row>
    <row r="5" spans="1:170" ht="15" customHeight="1" x14ac:dyDescent="0.25">
      <c r="A5" s="46"/>
      <c r="B5" s="32" t="s">
        <v>1</v>
      </c>
      <c r="C5" s="34" t="s">
        <v>6</v>
      </c>
      <c r="D5" s="24" t="s">
        <v>7</v>
      </c>
      <c r="E5" s="32" t="s">
        <v>2</v>
      </c>
      <c r="F5" s="20" t="s">
        <v>3</v>
      </c>
      <c r="G5" s="20" t="s">
        <v>4</v>
      </c>
      <c r="H5" s="32" t="s">
        <v>9</v>
      </c>
      <c r="I5" s="34" t="s">
        <v>10</v>
      </c>
      <c r="J5" s="34" t="s">
        <v>8</v>
      </c>
      <c r="K5" s="24" t="s">
        <v>11</v>
      </c>
      <c r="L5" s="26" t="s">
        <v>13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</row>
    <row r="6" spans="1:170" ht="15.75" customHeight="1" thickBot="1" x14ac:dyDescent="0.3">
      <c r="A6" s="47"/>
      <c r="B6" s="33"/>
      <c r="C6" s="35"/>
      <c r="D6" s="25"/>
      <c r="E6" s="33"/>
      <c r="F6" s="21"/>
      <c r="G6" s="21"/>
      <c r="H6" s="33"/>
      <c r="I6" s="35"/>
      <c r="J6" s="35"/>
      <c r="K6" s="25"/>
      <c r="L6" s="27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</row>
    <row r="7" spans="1:170" ht="17.25" customHeight="1" x14ac:dyDescent="0.25">
      <c r="A7" s="40" t="s">
        <v>5</v>
      </c>
      <c r="B7" s="36" t="s">
        <v>43</v>
      </c>
      <c r="C7" s="42" t="s">
        <v>44</v>
      </c>
      <c r="D7" s="44">
        <v>11832</v>
      </c>
      <c r="E7" s="30"/>
      <c r="F7" s="30"/>
      <c r="G7" s="30"/>
      <c r="H7" s="36" t="s">
        <v>48</v>
      </c>
      <c r="I7" s="38" t="s">
        <v>64</v>
      </c>
      <c r="J7" s="28"/>
      <c r="K7" s="28">
        <f>D7*J7</f>
        <v>0</v>
      </c>
      <c r="L7" s="22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</row>
    <row r="8" spans="1:170" ht="17.25" customHeight="1" thickBot="1" x14ac:dyDescent="0.3">
      <c r="A8" s="41"/>
      <c r="B8" s="37"/>
      <c r="C8" s="43"/>
      <c r="D8" s="45"/>
      <c r="E8" s="31"/>
      <c r="F8" s="31"/>
      <c r="G8" s="31"/>
      <c r="H8" s="37"/>
      <c r="I8" s="39"/>
      <c r="J8" s="29"/>
      <c r="K8" s="29"/>
      <c r="L8" s="23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</row>
    <row r="9" spans="1:170" ht="17.25" customHeight="1" x14ac:dyDescent="0.25">
      <c r="A9" s="52" t="s">
        <v>14</v>
      </c>
      <c r="B9" s="36" t="s">
        <v>45</v>
      </c>
      <c r="C9" s="42" t="s">
        <v>36</v>
      </c>
      <c r="D9" s="53">
        <v>1720</v>
      </c>
      <c r="E9" s="54"/>
      <c r="F9" s="54"/>
      <c r="G9" s="54"/>
      <c r="H9" s="36" t="s">
        <v>47</v>
      </c>
      <c r="I9" s="55" t="s">
        <v>76</v>
      </c>
      <c r="J9" s="56"/>
      <c r="K9" s="56">
        <f>D9*J9</f>
        <v>0</v>
      </c>
      <c r="L9" s="57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</row>
    <row r="10" spans="1:170" ht="17.25" customHeight="1" thickBot="1" x14ac:dyDescent="0.3">
      <c r="A10" s="41"/>
      <c r="B10" s="37"/>
      <c r="C10" s="43"/>
      <c r="D10" s="45"/>
      <c r="E10" s="31"/>
      <c r="F10" s="31"/>
      <c r="G10" s="31"/>
      <c r="H10" s="37"/>
      <c r="I10" s="39"/>
      <c r="J10" s="29"/>
      <c r="K10" s="29"/>
      <c r="L10" s="23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</row>
    <row r="11" spans="1:170" ht="17.25" customHeight="1" x14ac:dyDescent="0.25">
      <c r="A11" s="52" t="s">
        <v>15</v>
      </c>
      <c r="B11" s="36" t="s">
        <v>46</v>
      </c>
      <c r="C11" s="42" t="s">
        <v>36</v>
      </c>
      <c r="D11" s="53">
        <v>67116</v>
      </c>
      <c r="E11" s="54"/>
      <c r="F11" s="54"/>
      <c r="G11" s="54"/>
      <c r="H11" s="36" t="s">
        <v>47</v>
      </c>
      <c r="I11" s="55" t="s">
        <v>64</v>
      </c>
      <c r="J11" s="56"/>
      <c r="K11" s="56">
        <f>D11*J11</f>
        <v>0</v>
      </c>
      <c r="L11" s="57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</row>
    <row r="12" spans="1:170" ht="17.25" customHeight="1" thickBot="1" x14ac:dyDescent="0.3">
      <c r="A12" s="41"/>
      <c r="B12" s="37"/>
      <c r="C12" s="43"/>
      <c r="D12" s="45"/>
      <c r="E12" s="31"/>
      <c r="F12" s="31"/>
      <c r="G12" s="31"/>
      <c r="H12" s="37"/>
      <c r="I12" s="39"/>
      <c r="J12" s="29"/>
      <c r="K12" s="29"/>
      <c r="L12" s="23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</row>
    <row r="13" spans="1:170" ht="17.25" customHeight="1" x14ac:dyDescent="0.25">
      <c r="A13" s="52" t="s">
        <v>16</v>
      </c>
      <c r="B13" s="36" t="s">
        <v>57</v>
      </c>
      <c r="C13" s="42" t="s">
        <v>36</v>
      </c>
      <c r="D13" s="53">
        <v>292</v>
      </c>
      <c r="E13" s="54"/>
      <c r="F13" s="54"/>
      <c r="G13" s="54"/>
      <c r="H13" s="36" t="s">
        <v>49</v>
      </c>
      <c r="I13" s="55" t="s">
        <v>55</v>
      </c>
      <c r="J13" s="56"/>
      <c r="K13" s="56">
        <f>D13*J13</f>
        <v>0</v>
      </c>
      <c r="L13" s="57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</row>
    <row r="14" spans="1:170" ht="17.25" customHeight="1" thickBot="1" x14ac:dyDescent="0.3">
      <c r="A14" s="41"/>
      <c r="B14" s="37"/>
      <c r="C14" s="43"/>
      <c r="D14" s="45"/>
      <c r="E14" s="31"/>
      <c r="F14" s="31"/>
      <c r="G14" s="31"/>
      <c r="H14" s="37"/>
      <c r="I14" s="39"/>
      <c r="J14" s="29"/>
      <c r="K14" s="29"/>
      <c r="L14" s="23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</row>
    <row r="15" spans="1:170" ht="17.25" customHeight="1" x14ac:dyDescent="0.25">
      <c r="A15" s="52" t="s">
        <v>17</v>
      </c>
      <c r="B15" s="67" t="s">
        <v>50</v>
      </c>
      <c r="C15" s="62" t="s">
        <v>51</v>
      </c>
      <c r="D15" s="53">
        <v>680</v>
      </c>
      <c r="E15" s="54"/>
      <c r="F15" s="54"/>
      <c r="G15" s="54"/>
      <c r="H15" s="36" t="s">
        <v>47</v>
      </c>
      <c r="I15" s="55" t="s">
        <v>76</v>
      </c>
      <c r="J15" s="56"/>
      <c r="K15" s="56">
        <f>D15*J15</f>
        <v>0</v>
      </c>
      <c r="L15" s="57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</row>
    <row r="16" spans="1:170" ht="17.25" customHeight="1" thickBot="1" x14ac:dyDescent="0.3">
      <c r="A16" s="41"/>
      <c r="B16" s="37"/>
      <c r="C16" s="43"/>
      <c r="D16" s="45"/>
      <c r="E16" s="31"/>
      <c r="F16" s="31"/>
      <c r="G16" s="31"/>
      <c r="H16" s="37"/>
      <c r="I16" s="39"/>
      <c r="J16" s="29"/>
      <c r="K16" s="29"/>
      <c r="L16" s="23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</row>
    <row r="17" spans="1:170" ht="17.25" customHeight="1" x14ac:dyDescent="0.25">
      <c r="A17" s="52" t="s">
        <v>26</v>
      </c>
      <c r="B17" s="67" t="s">
        <v>52</v>
      </c>
      <c r="C17" s="62" t="s">
        <v>51</v>
      </c>
      <c r="D17" s="53">
        <v>3100</v>
      </c>
      <c r="E17" s="54"/>
      <c r="F17" s="54"/>
      <c r="G17" s="54"/>
      <c r="H17" s="36" t="s">
        <v>47</v>
      </c>
      <c r="I17" s="55" t="s">
        <v>64</v>
      </c>
      <c r="J17" s="56"/>
      <c r="K17" s="56">
        <f>D17*J17</f>
        <v>0</v>
      </c>
      <c r="L17" s="57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</row>
    <row r="18" spans="1:170" ht="17.25" customHeight="1" thickBot="1" x14ac:dyDescent="0.3">
      <c r="A18" s="41"/>
      <c r="B18" s="37"/>
      <c r="C18" s="43"/>
      <c r="D18" s="45"/>
      <c r="E18" s="31"/>
      <c r="F18" s="31"/>
      <c r="G18" s="31"/>
      <c r="H18" s="37"/>
      <c r="I18" s="39"/>
      <c r="J18" s="29"/>
      <c r="K18" s="29"/>
      <c r="L18" s="23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</row>
    <row r="19" spans="1:170" ht="17.25" customHeight="1" x14ac:dyDescent="0.25">
      <c r="A19" s="52" t="s">
        <v>27</v>
      </c>
      <c r="B19" s="67" t="s">
        <v>58</v>
      </c>
      <c r="C19" s="62" t="s">
        <v>51</v>
      </c>
      <c r="D19" s="53">
        <v>122</v>
      </c>
      <c r="E19" s="54"/>
      <c r="F19" s="54"/>
      <c r="G19" s="54"/>
      <c r="H19" s="36" t="s">
        <v>53</v>
      </c>
      <c r="I19" s="55" t="s">
        <v>56</v>
      </c>
      <c r="J19" s="56"/>
      <c r="K19" s="56">
        <f>D19*J19</f>
        <v>0</v>
      </c>
      <c r="L19" s="57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</row>
    <row r="20" spans="1:170" ht="17.25" customHeight="1" thickBot="1" x14ac:dyDescent="0.3">
      <c r="A20" s="41"/>
      <c r="B20" s="37"/>
      <c r="C20" s="43"/>
      <c r="D20" s="45"/>
      <c r="E20" s="31"/>
      <c r="F20" s="31"/>
      <c r="G20" s="31"/>
      <c r="H20" s="37"/>
      <c r="I20" s="39"/>
      <c r="J20" s="29"/>
      <c r="K20" s="29"/>
      <c r="L20" s="23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</row>
    <row r="21" spans="1:170" s="16" customFormat="1" ht="17.25" customHeight="1" thickBot="1" x14ac:dyDescent="0.3">
      <c r="B21" s="12"/>
      <c r="C21" s="13"/>
      <c r="D21" s="14"/>
      <c r="H21" s="12"/>
      <c r="K21" s="15"/>
    </row>
    <row r="22" spans="1:170" ht="15.75" thickBot="1" x14ac:dyDescent="0.3">
      <c r="A22" s="2"/>
      <c r="H22" s="9"/>
      <c r="I22" s="10"/>
      <c r="K22" s="7">
        <f>SUM(K7:K20)</f>
        <v>0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</row>
    <row r="23" spans="1:170" x14ac:dyDescent="0.25">
      <c r="A23" s="2"/>
      <c r="J23" s="3"/>
      <c r="K23" s="3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</row>
    <row r="24" spans="1:170" x14ac:dyDescent="0.25">
      <c r="A24" s="2"/>
      <c r="B24" s="4"/>
      <c r="K24" s="3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</row>
    <row r="25" spans="1:170" x14ac:dyDescent="0.25">
      <c r="A25" s="2"/>
      <c r="K25" s="3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</row>
    <row r="26" spans="1:170" x14ac:dyDescent="0.25">
      <c r="A26" s="2"/>
      <c r="K26" s="3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</row>
    <row r="27" spans="1:170" x14ac:dyDescent="0.25">
      <c r="A27" s="2"/>
      <c r="B27" s="5" t="s">
        <v>12</v>
      </c>
      <c r="K27" s="3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</row>
    <row r="28" spans="1:170" x14ac:dyDescent="0.25">
      <c r="A28" s="18"/>
      <c r="B28" s="17"/>
      <c r="K28" s="3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</row>
    <row r="29" spans="1:170" x14ac:dyDescent="0.25">
      <c r="A29" s="6" t="s">
        <v>5</v>
      </c>
      <c r="B29" s="19" t="s">
        <v>92</v>
      </c>
      <c r="C29" s="11"/>
      <c r="D29" s="11"/>
      <c r="K29" s="3"/>
    </row>
    <row r="30" spans="1:170" x14ac:dyDescent="0.25">
      <c r="A30" s="2"/>
      <c r="B30" s="17"/>
    </row>
    <row r="31" spans="1:170" x14ac:dyDescent="0.25">
      <c r="A31" s="2" t="s">
        <v>14</v>
      </c>
      <c r="B31" s="17" t="s">
        <v>93</v>
      </c>
    </row>
    <row r="32" spans="1:170" x14ac:dyDescent="0.25">
      <c r="A32" s="2"/>
      <c r="B32" s="17"/>
    </row>
    <row r="33" spans="1:2" x14ac:dyDescent="0.25">
      <c r="A33" s="2" t="s">
        <v>15</v>
      </c>
      <c r="B33" s="17" t="s">
        <v>94</v>
      </c>
    </row>
    <row r="34" spans="1:2" x14ac:dyDescent="0.25">
      <c r="A34" s="2"/>
      <c r="B34" s="17"/>
    </row>
    <row r="35" spans="1:2" x14ac:dyDescent="0.25">
      <c r="A35" s="2" t="s">
        <v>16</v>
      </c>
      <c r="B35" s="17" t="s">
        <v>95</v>
      </c>
    </row>
    <row r="36" spans="1:2" x14ac:dyDescent="0.25">
      <c r="A36" s="2"/>
      <c r="B36" s="17"/>
    </row>
    <row r="37" spans="1:2" x14ac:dyDescent="0.25">
      <c r="A37" s="2" t="s">
        <v>17</v>
      </c>
      <c r="B37" s="17" t="s">
        <v>96</v>
      </c>
    </row>
    <row r="38" spans="1:2" x14ac:dyDescent="0.25">
      <c r="A38" s="2"/>
      <c r="B38" s="17"/>
    </row>
    <row r="39" spans="1:2" x14ac:dyDescent="0.25">
      <c r="A39" s="2" t="s">
        <v>26</v>
      </c>
      <c r="B39" s="17" t="s">
        <v>97</v>
      </c>
    </row>
    <row r="40" spans="1:2" x14ac:dyDescent="0.25">
      <c r="A40" s="2"/>
      <c r="B40" s="17"/>
    </row>
    <row r="41" spans="1:2" x14ac:dyDescent="0.25">
      <c r="A41" s="2" t="s">
        <v>27</v>
      </c>
      <c r="B41" s="17" t="s">
        <v>98</v>
      </c>
    </row>
    <row r="42" spans="1:2" x14ac:dyDescent="0.25">
      <c r="A42" s="2"/>
      <c r="B42" s="17"/>
    </row>
    <row r="43" spans="1:2" x14ac:dyDescent="0.25">
      <c r="A43" s="2"/>
      <c r="B43" s="17"/>
    </row>
    <row r="44" spans="1:2" x14ac:dyDescent="0.25">
      <c r="A44" s="18"/>
      <c r="B44" s="17"/>
    </row>
    <row r="45" spans="1:2" x14ac:dyDescent="0.25">
      <c r="A45" s="18"/>
    </row>
  </sheetData>
  <mergeCells count="96">
    <mergeCell ref="L19:L20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7:L18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5:L16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3:L14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1:L12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9:L10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7:L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č.1 CEFAZOLIN</vt:lpstr>
      <vt:lpstr>č.2 CEFUROXIM</vt:lpstr>
      <vt:lpstr>č.3 CEFOTAXIM</vt:lpstr>
      <vt:lpstr>č.4 CEFTAZIDIM</vt:lpstr>
      <vt:lpstr>č.5 CEFTRIAXON</vt:lpstr>
      <vt:lpstr>č.6 CEFOPERAZON</vt:lpstr>
      <vt:lpstr>č.7 CEFTAZIDIM A AVIBAKTAM</vt:lpstr>
      <vt:lpstr>č.8 CEFEPIM</vt:lpstr>
      <vt:lpstr>č.9 CEFAROLIN-FOSAMIL</vt:lpstr>
      <vt:lpstr>č.10 CEFALOSPORINY TBL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Lacinová Lenka</cp:lastModifiedBy>
  <cp:lastPrinted>2018-06-25T06:35:03Z</cp:lastPrinted>
  <dcterms:created xsi:type="dcterms:W3CDTF">2018-06-22T09:30:43Z</dcterms:created>
  <dcterms:modified xsi:type="dcterms:W3CDTF">2024-03-11T14:02:04Z</dcterms:modified>
</cp:coreProperties>
</file>