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<sst xmlns="http://schemas.openxmlformats.org/spreadsheetml/2006/main" count="147" uniqueCount="58">
  <si>
    <t xml:space="preserve">Zakázka: </t>
  </si>
  <si>
    <t xml:space="preserve">OBJEDNATEL: </t>
  </si>
  <si>
    <t>Krajská zdravotní, a.s.</t>
  </si>
  <si>
    <t xml:space="preserve">ADRESA: </t>
  </si>
  <si>
    <t>Sociální péče 3316/12A, 401 13 Ústí nad Labem</t>
  </si>
  <si>
    <t>IČO:</t>
  </si>
  <si>
    <t>DIČ:</t>
  </si>
  <si>
    <t>CZ25488627</t>
  </si>
  <si>
    <t xml:space="preserve">kontaktní osoba: </t>
  </si>
  <si>
    <t xml:space="preserve">kontakt: </t>
  </si>
  <si>
    <t xml:space="preserve">tel: </t>
  </si>
  <si>
    <t xml:space="preserve">e-mail: </t>
  </si>
  <si>
    <t>MJ</t>
  </si>
  <si>
    <t>množství</t>
  </si>
  <si>
    <t>cena/MJ</t>
  </si>
  <si>
    <t xml:space="preserve">celkem bez DPH </t>
  </si>
  <si>
    <t>m2</t>
  </si>
  <si>
    <t>kg</t>
  </si>
  <si>
    <t xml:space="preserve">pomocný fabion  pro vytahovaný sokl </t>
  </si>
  <si>
    <t xml:space="preserve">D+M přechodu  do = 90 cm </t>
  </si>
  <si>
    <t>ks</t>
  </si>
  <si>
    <t xml:space="preserve">D+M přechodu  d= 1,1m </t>
  </si>
  <si>
    <t xml:space="preserve">vybourání podlahy FORSIT </t>
  </si>
  <si>
    <t xml:space="preserve">odvoz  a likvidace FORSITU zařazení nebezpečný odpad  </t>
  </si>
  <si>
    <t>komplet</t>
  </si>
  <si>
    <t>přebroušení stávající podkladu včetně vysátí před penetrací</t>
  </si>
  <si>
    <t xml:space="preserve">lokální vyspravení </t>
  </si>
  <si>
    <t xml:space="preserve">penetrování podkladu  </t>
  </si>
  <si>
    <t xml:space="preserve">stěrkování  podkladu  </t>
  </si>
  <si>
    <t>přebroušení stěrky včetně vysátí  před pokládkou</t>
  </si>
  <si>
    <t xml:space="preserve">montáž PVC  pásů  podlepením vč.lepidla </t>
  </si>
  <si>
    <t xml:space="preserve">svařování PVC celoprobarvenou šňůrou IQ </t>
  </si>
  <si>
    <t>mb</t>
  </si>
  <si>
    <t xml:space="preserve">montáž vytahovaného fabionu, svaření, silikonovaní </t>
  </si>
  <si>
    <t xml:space="preserve">přepravní náklady, přesun hmot na stavbu, stavbě   </t>
  </si>
  <si>
    <t xml:space="preserve">DPH se bude řídit zákonem v rozhodném období </t>
  </si>
  <si>
    <t xml:space="preserve">penetrace  </t>
  </si>
  <si>
    <t xml:space="preserve">opravná hmota </t>
  </si>
  <si>
    <t xml:space="preserve">samonivelační stěrka </t>
  </si>
  <si>
    <t xml:space="preserve">podlahová krytina včetně materiálu na vytahovaný fabion na role  </t>
  </si>
  <si>
    <t>název položky</t>
  </si>
  <si>
    <t>cena celkem bez DPH za 1.etapu</t>
  </si>
  <si>
    <t>DPH v % za 1.etapu</t>
  </si>
  <si>
    <t>cena celkem s  DPH za 1.etapu</t>
  </si>
  <si>
    <t>Oprava podlahové krytiny na oddělení ORL, 1.etapa lůžková část</t>
  </si>
  <si>
    <t xml:space="preserve">penetrace   </t>
  </si>
  <si>
    <t xml:space="preserve">podlahová krytina  včetně materiálu na vytahovaný fabion na role  </t>
  </si>
  <si>
    <t>montáž PVC  pásů  podlepením vč.lepidla  vodivého a měděné pásky</t>
  </si>
  <si>
    <t>revize podlahy 0</t>
  </si>
  <si>
    <t>cena celkem bez DPH za 2.etapu</t>
  </si>
  <si>
    <t>DPH v % za 2.etapu</t>
  </si>
  <si>
    <t>cena celkem s  DPH za 2.etapu</t>
  </si>
  <si>
    <t>cena celkem bez DPH za 1. a 2. etapu</t>
  </si>
  <si>
    <t>cena celkem s  DPH za 1. a 2. etapu</t>
  </si>
  <si>
    <t>DPH v % za 1. a 2. etapu</t>
  </si>
  <si>
    <t>Oprava podlahové krytiny na oddělení ORL, 2.etapa komplement</t>
  </si>
  <si>
    <t>Oprava podlahové krytiny na oddělení ORL, 2.etapa komplement - elektrostatické PVC</t>
  </si>
  <si>
    <t>Oprava podlahové krytiny na oddělení ORL Krajské zdravotní, a. s. - Nemocnice Most, o.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</si>
</sst>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8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 topLeftCell="A1">
      <selection activeCell="C1" sqref="C1"/>
    </sheetView>
  </sheetViews>
  <sheetFormatPr defaultColWidth="9.140625" defaultRowHeight="15"/>
  <cols>
    <col min="5" max="5" width="21.8515625" style="0" customWidth="1"/>
    <col min="8" max="8" width="13.421875" style="0" customWidth="1"/>
    <col min="9" max="9" width="15.00390625" style="0" customWidth="1"/>
  </cols>
  <sheetData>
    <row r="1" spans="1:3" ht="15">
      <c r="A1" t="s">
        <v>0</v>
      </c>
      <c r="C1" t="s">
        <v>57</v>
      </c>
    </row>
    <row r="2" spans="1:3" ht="15">
      <c r="A2" t="s">
        <v>1</v>
      </c>
      <c r="C2" t="s">
        <v>2</v>
      </c>
    </row>
    <row r="3" spans="1:3" ht="15">
      <c r="A3" t="s">
        <v>3</v>
      </c>
      <c r="C3" t="s">
        <v>4</v>
      </c>
    </row>
    <row r="4" spans="1:3" ht="15">
      <c r="A4" t="s">
        <v>5</v>
      </c>
      <c r="C4">
        <v>25488627</v>
      </c>
    </row>
    <row r="5" spans="1:3" ht="15">
      <c r="A5" t="s">
        <v>6</v>
      </c>
      <c r="C5" t="s">
        <v>7</v>
      </c>
    </row>
    <row r="6" ht="15">
      <c r="A6" t="s">
        <v>8</v>
      </c>
    </row>
    <row r="7" spans="1:6" ht="15">
      <c r="A7" t="s">
        <v>9</v>
      </c>
      <c r="B7" t="s">
        <v>10</v>
      </c>
      <c r="F7" t="s">
        <v>11</v>
      </c>
    </row>
    <row r="9" spans="1:9" ht="15">
      <c r="A9" s="19" t="s">
        <v>44</v>
      </c>
      <c r="B9" s="19"/>
      <c r="C9" s="19"/>
      <c r="D9" s="19"/>
      <c r="E9" s="19"/>
      <c r="F9" s="19"/>
      <c r="G9" s="19"/>
      <c r="H9" s="19"/>
      <c r="I9" s="19"/>
    </row>
    <row r="10" spans="1:9" ht="15">
      <c r="A10" s="18" t="s">
        <v>40</v>
      </c>
      <c r="B10" s="18"/>
      <c r="C10" s="18"/>
      <c r="D10" s="18"/>
      <c r="E10" s="18"/>
      <c r="F10" s="3" t="s">
        <v>12</v>
      </c>
      <c r="G10" s="3" t="s">
        <v>13</v>
      </c>
      <c r="H10" s="3" t="s">
        <v>14</v>
      </c>
      <c r="I10" s="3" t="s">
        <v>15</v>
      </c>
    </row>
    <row r="11" spans="1:9" ht="15">
      <c r="A11" s="20" t="s">
        <v>36</v>
      </c>
      <c r="B11" s="20"/>
      <c r="C11" s="20"/>
      <c r="D11" s="20"/>
      <c r="E11" s="20"/>
      <c r="F11" s="1" t="s">
        <v>16</v>
      </c>
      <c r="G11" s="1">
        <v>545</v>
      </c>
      <c r="H11" s="2">
        <v>0</v>
      </c>
      <c r="I11" s="2">
        <f>G11*H11</f>
        <v>0</v>
      </c>
    </row>
    <row r="12" spans="1:9" ht="15">
      <c r="A12" s="20" t="s">
        <v>37</v>
      </c>
      <c r="B12" s="20"/>
      <c r="C12" s="20"/>
      <c r="D12" s="20"/>
      <c r="E12" s="20"/>
      <c r="F12" s="1" t="s">
        <v>17</v>
      </c>
      <c r="G12" s="1">
        <v>160</v>
      </c>
      <c r="H12" s="2">
        <v>0</v>
      </c>
      <c r="I12" s="2">
        <f aca="true" t="shared" si="0" ref="I12:I28">G12*H12</f>
        <v>0</v>
      </c>
    </row>
    <row r="13" spans="1:9" ht="15">
      <c r="A13" s="20" t="s">
        <v>38</v>
      </c>
      <c r="B13" s="20"/>
      <c r="C13" s="20"/>
      <c r="D13" s="20"/>
      <c r="E13" s="20"/>
      <c r="F13" s="1" t="s">
        <v>16</v>
      </c>
      <c r="G13" s="1">
        <v>545</v>
      </c>
      <c r="H13" s="2">
        <v>0</v>
      </c>
      <c r="I13" s="2">
        <f t="shared" si="0"/>
        <v>0</v>
      </c>
    </row>
    <row r="14" spans="1:9" ht="15">
      <c r="A14" s="20" t="s">
        <v>39</v>
      </c>
      <c r="B14" s="20"/>
      <c r="C14" s="20"/>
      <c r="D14" s="20"/>
      <c r="E14" s="20"/>
      <c r="F14" s="1" t="s">
        <v>16</v>
      </c>
      <c r="G14" s="1">
        <v>650</v>
      </c>
      <c r="H14" s="2">
        <v>0</v>
      </c>
      <c r="I14" s="2">
        <f t="shared" si="0"/>
        <v>0</v>
      </c>
    </row>
    <row r="15" spans="1:9" ht="15">
      <c r="A15" s="20" t="s">
        <v>18</v>
      </c>
      <c r="B15" s="20"/>
      <c r="C15" s="20"/>
      <c r="D15" s="20"/>
      <c r="E15" s="20"/>
      <c r="F15" s="1" t="s">
        <v>16</v>
      </c>
      <c r="G15" s="1">
        <v>480</v>
      </c>
      <c r="H15" s="2">
        <v>0</v>
      </c>
      <c r="I15" s="2">
        <f t="shared" si="0"/>
        <v>0</v>
      </c>
    </row>
    <row r="16" spans="1:9" ht="15">
      <c r="A16" s="20" t="s">
        <v>19</v>
      </c>
      <c r="B16" s="20"/>
      <c r="C16" s="20"/>
      <c r="D16" s="20"/>
      <c r="E16" s="20"/>
      <c r="F16" s="1" t="s">
        <v>20</v>
      </c>
      <c r="G16" s="1">
        <v>10</v>
      </c>
      <c r="H16" s="2">
        <v>0</v>
      </c>
      <c r="I16" s="2">
        <f t="shared" si="0"/>
        <v>0</v>
      </c>
    </row>
    <row r="17" spans="1:9" ht="15">
      <c r="A17" s="20" t="s">
        <v>21</v>
      </c>
      <c r="B17" s="20"/>
      <c r="C17" s="20"/>
      <c r="D17" s="20"/>
      <c r="E17" s="20"/>
      <c r="F17" s="1" t="s">
        <v>20</v>
      </c>
      <c r="G17" s="1">
        <v>6</v>
      </c>
      <c r="H17" s="2">
        <v>0</v>
      </c>
      <c r="I17" s="2">
        <f t="shared" si="0"/>
        <v>0</v>
      </c>
    </row>
    <row r="18" spans="1:9" ht="15">
      <c r="A18" s="20" t="s">
        <v>22</v>
      </c>
      <c r="B18" s="20"/>
      <c r="C18" s="20"/>
      <c r="D18" s="20"/>
      <c r="E18" s="20"/>
      <c r="F18" s="1" t="s">
        <v>16</v>
      </c>
      <c r="G18" s="1">
        <v>545</v>
      </c>
      <c r="H18" s="2">
        <v>0</v>
      </c>
      <c r="I18" s="2">
        <f t="shared" si="0"/>
        <v>0</v>
      </c>
    </row>
    <row r="19" spans="1:9" ht="15">
      <c r="A19" s="20" t="s">
        <v>23</v>
      </c>
      <c r="B19" s="20"/>
      <c r="C19" s="20"/>
      <c r="D19" s="20"/>
      <c r="E19" s="20"/>
      <c r="F19" s="1" t="s">
        <v>24</v>
      </c>
      <c r="G19" s="1">
        <v>1</v>
      </c>
      <c r="H19" s="2">
        <v>0</v>
      </c>
      <c r="I19" s="2">
        <f t="shared" si="0"/>
        <v>0</v>
      </c>
    </row>
    <row r="20" spans="1:9" ht="15">
      <c r="A20" s="20" t="s">
        <v>25</v>
      </c>
      <c r="B20" s="20"/>
      <c r="C20" s="20"/>
      <c r="D20" s="20"/>
      <c r="E20" s="20"/>
      <c r="F20" s="1" t="s">
        <v>16</v>
      </c>
      <c r="G20" s="1">
        <v>545</v>
      </c>
      <c r="H20" s="2">
        <v>0</v>
      </c>
      <c r="I20" s="2">
        <f t="shared" si="0"/>
        <v>0</v>
      </c>
    </row>
    <row r="21" spans="1:9" ht="15">
      <c r="A21" s="20" t="s">
        <v>26</v>
      </c>
      <c r="B21" s="20"/>
      <c r="C21" s="20"/>
      <c r="D21" s="20"/>
      <c r="E21" s="20"/>
      <c r="F21" s="1" t="s">
        <v>24</v>
      </c>
      <c r="G21" s="1">
        <v>1</v>
      </c>
      <c r="H21" s="2">
        <v>0</v>
      </c>
      <c r="I21" s="2">
        <f t="shared" si="0"/>
        <v>0</v>
      </c>
    </row>
    <row r="22" spans="1:9" ht="15">
      <c r="A22" s="20" t="s">
        <v>27</v>
      </c>
      <c r="B22" s="20"/>
      <c r="C22" s="20"/>
      <c r="D22" s="20"/>
      <c r="E22" s="20"/>
      <c r="F22" s="1" t="s">
        <v>16</v>
      </c>
      <c r="G22" s="1">
        <v>545</v>
      </c>
      <c r="H22" s="2">
        <v>0</v>
      </c>
      <c r="I22" s="2">
        <f t="shared" si="0"/>
        <v>0</v>
      </c>
    </row>
    <row r="23" spans="1:9" ht="15">
      <c r="A23" s="20" t="s">
        <v>28</v>
      </c>
      <c r="B23" s="20"/>
      <c r="C23" s="20"/>
      <c r="D23" s="20"/>
      <c r="E23" s="20"/>
      <c r="F23" s="1" t="s">
        <v>16</v>
      </c>
      <c r="G23" s="1">
        <v>545</v>
      </c>
      <c r="H23" s="2">
        <v>0</v>
      </c>
      <c r="I23" s="2">
        <f t="shared" si="0"/>
        <v>0</v>
      </c>
    </row>
    <row r="24" spans="1:9" ht="15">
      <c r="A24" s="20" t="s">
        <v>29</v>
      </c>
      <c r="B24" s="20"/>
      <c r="C24" s="20"/>
      <c r="D24" s="20"/>
      <c r="E24" s="20"/>
      <c r="F24" s="1" t="s">
        <v>16</v>
      </c>
      <c r="G24" s="1">
        <v>545</v>
      </c>
      <c r="H24" s="2">
        <v>0</v>
      </c>
      <c r="I24" s="2">
        <f t="shared" si="0"/>
        <v>0</v>
      </c>
    </row>
    <row r="25" spans="1:9" ht="15">
      <c r="A25" s="20" t="s">
        <v>30</v>
      </c>
      <c r="B25" s="20"/>
      <c r="C25" s="20"/>
      <c r="D25" s="20"/>
      <c r="E25" s="20"/>
      <c r="F25" s="1" t="s">
        <v>16</v>
      </c>
      <c r="G25" s="1">
        <v>545</v>
      </c>
      <c r="H25" s="2">
        <v>0</v>
      </c>
      <c r="I25" s="2">
        <f t="shared" si="0"/>
        <v>0</v>
      </c>
    </row>
    <row r="26" spans="1:9" ht="15">
      <c r="A26" s="20" t="s">
        <v>31</v>
      </c>
      <c r="B26" s="20"/>
      <c r="C26" s="20"/>
      <c r="D26" s="20"/>
      <c r="E26" s="20"/>
      <c r="F26" s="1" t="s">
        <v>32</v>
      </c>
      <c r="G26" s="1">
        <v>296</v>
      </c>
      <c r="H26" s="2">
        <v>0</v>
      </c>
      <c r="I26" s="2">
        <f t="shared" si="0"/>
        <v>0</v>
      </c>
    </row>
    <row r="27" spans="1:9" ht="15">
      <c r="A27" s="20" t="s">
        <v>33</v>
      </c>
      <c r="B27" s="20"/>
      <c r="C27" s="20"/>
      <c r="D27" s="20"/>
      <c r="E27" s="20"/>
      <c r="F27" s="1" t="s">
        <v>16</v>
      </c>
      <c r="G27" s="1">
        <v>480</v>
      </c>
      <c r="H27" s="2">
        <v>0</v>
      </c>
      <c r="I27" s="2">
        <f t="shared" si="0"/>
        <v>0</v>
      </c>
    </row>
    <row r="28" spans="1:9" ht="15">
      <c r="A28" s="20" t="s">
        <v>34</v>
      </c>
      <c r="B28" s="20"/>
      <c r="C28" s="20"/>
      <c r="D28" s="20"/>
      <c r="E28" s="20"/>
      <c r="F28" s="1" t="s">
        <v>24</v>
      </c>
      <c r="G28" s="1">
        <v>1</v>
      </c>
      <c r="H28" s="2">
        <v>0</v>
      </c>
      <c r="I28" s="2">
        <f t="shared" si="0"/>
        <v>0</v>
      </c>
    </row>
    <row r="29" spans="4:9" ht="15">
      <c r="D29" s="20" t="s">
        <v>41</v>
      </c>
      <c r="E29" s="20"/>
      <c r="F29" s="20"/>
      <c r="G29" s="20"/>
      <c r="H29" s="20"/>
      <c r="I29" s="2">
        <f>SUM(I11:I28)</f>
        <v>0</v>
      </c>
    </row>
    <row r="30" spans="4:9" ht="15">
      <c r="D30" s="20" t="s">
        <v>42</v>
      </c>
      <c r="E30" s="20"/>
      <c r="F30" s="20"/>
      <c r="G30" s="20"/>
      <c r="H30" s="20"/>
      <c r="I30" s="2">
        <f>I31-I29</f>
        <v>0</v>
      </c>
    </row>
    <row r="31" spans="4:9" ht="15">
      <c r="D31" s="20" t="s">
        <v>43</v>
      </c>
      <c r="E31" s="20"/>
      <c r="F31" s="20"/>
      <c r="G31" s="20"/>
      <c r="H31" s="20"/>
      <c r="I31" s="2">
        <f>I29*1.21</f>
        <v>0</v>
      </c>
    </row>
    <row r="32" spans="4:9" ht="15">
      <c r="D32" s="15" t="s">
        <v>35</v>
      </c>
      <c r="E32" s="16"/>
      <c r="F32" s="16"/>
      <c r="G32" s="16"/>
      <c r="H32" s="16"/>
      <c r="I32" s="17"/>
    </row>
    <row r="35" spans="1:9" ht="15">
      <c r="A35" s="19" t="s">
        <v>55</v>
      </c>
      <c r="B35" s="19"/>
      <c r="C35" s="19"/>
      <c r="D35" s="19"/>
      <c r="E35" s="19"/>
      <c r="F35" s="19"/>
      <c r="G35" s="19"/>
      <c r="H35" s="19"/>
      <c r="I35" s="19"/>
    </row>
    <row r="36" spans="1:9" ht="15">
      <c r="A36" s="18" t="s">
        <v>40</v>
      </c>
      <c r="B36" s="18"/>
      <c r="C36" s="18"/>
      <c r="D36" s="18"/>
      <c r="E36" s="18"/>
      <c r="F36" s="3" t="s">
        <v>12</v>
      </c>
      <c r="G36" s="3" t="s">
        <v>13</v>
      </c>
      <c r="H36" s="3" t="s">
        <v>14</v>
      </c>
      <c r="I36" s="3" t="s">
        <v>15</v>
      </c>
    </row>
    <row r="37" spans="1:9" ht="15">
      <c r="A37" s="20" t="s">
        <v>45</v>
      </c>
      <c r="B37" s="20"/>
      <c r="C37" s="20"/>
      <c r="D37" s="20"/>
      <c r="E37" s="20"/>
      <c r="F37" s="1" t="s">
        <v>16</v>
      </c>
      <c r="G37" s="1">
        <v>209</v>
      </c>
      <c r="H37" s="2">
        <v>0</v>
      </c>
      <c r="I37" s="2">
        <f>G37*H37</f>
        <v>0</v>
      </c>
    </row>
    <row r="38" spans="1:9" ht="15">
      <c r="A38" s="20" t="s">
        <v>37</v>
      </c>
      <c r="B38" s="20"/>
      <c r="C38" s="20"/>
      <c r="D38" s="20"/>
      <c r="E38" s="20"/>
      <c r="F38" s="1" t="s">
        <v>17</v>
      </c>
      <c r="G38" s="1">
        <v>80</v>
      </c>
      <c r="H38" s="2">
        <v>0</v>
      </c>
      <c r="I38" s="2">
        <f aca="true" t="shared" si="1" ref="I38:I53">G38*H38</f>
        <v>0</v>
      </c>
    </row>
    <row r="39" spans="1:9" ht="15">
      <c r="A39" s="20" t="s">
        <v>38</v>
      </c>
      <c r="B39" s="20"/>
      <c r="C39" s="20"/>
      <c r="D39" s="20"/>
      <c r="E39" s="20"/>
      <c r="F39" s="1" t="s">
        <v>16</v>
      </c>
      <c r="G39" s="1">
        <v>209</v>
      </c>
      <c r="H39" s="2">
        <v>0</v>
      </c>
      <c r="I39" s="2">
        <f t="shared" si="1"/>
        <v>0</v>
      </c>
    </row>
    <row r="40" spans="1:9" ht="15">
      <c r="A40" s="20" t="s">
        <v>46</v>
      </c>
      <c r="B40" s="20"/>
      <c r="C40" s="20"/>
      <c r="D40" s="20"/>
      <c r="E40" s="20"/>
      <c r="F40" s="1" t="s">
        <v>16</v>
      </c>
      <c r="G40" s="1">
        <v>300</v>
      </c>
      <c r="H40" s="2">
        <v>0</v>
      </c>
      <c r="I40" s="2">
        <f t="shared" si="1"/>
        <v>0</v>
      </c>
    </row>
    <row r="41" spans="1:9" ht="15">
      <c r="A41" s="20" t="s">
        <v>18</v>
      </c>
      <c r="B41" s="20"/>
      <c r="C41" s="20"/>
      <c r="D41" s="20"/>
      <c r="E41" s="20"/>
      <c r="F41" s="1" t="s">
        <v>16</v>
      </c>
      <c r="G41" s="1">
        <v>215</v>
      </c>
      <c r="H41" s="2">
        <v>0</v>
      </c>
      <c r="I41" s="2">
        <f t="shared" si="1"/>
        <v>0</v>
      </c>
    </row>
    <row r="42" spans="1:9" ht="15">
      <c r="A42" s="20" t="s">
        <v>19</v>
      </c>
      <c r="B42" s="20"/>
      <c r="C42" s="20"/>
      <c r="D42" s="20"/>
      <c r="E42" s="20"/>
      <c r="F42" s="1" t="s">
        <v>20</v>
      </c>
      <c r="G42" s="1">
        <v>7</v>
      </c>
      <c r="H42" s="2">
        <v>0</v>
      </c>
      <c r="I42" s="2">
        <f t="shared" si="1"/>
        <v>0</v>
      </c>
    </row>
    <row r="43" spans="1:9" ht="15">
      <c r="A43" s="20" t="s">
        <v>22</v>
      </c>
      <c r="B43" s="20"/>
      <c r="C43" s="20"/>
      <c r="D43" s="20"/>
      <c r="E43" s="20"/>
      <c r="F43" s="1" t="s">
        <v>16</v>
      </c>
      <c r="G43" s="1">
        <v>209</v>
      </c>
      <c r="H43" s="2">
        <v>0</v>
      </c>
      <c r="I43" s="2">
        <f t="shared" si="1"/>
        <v>0</v>
      </c>
    </row>
    <row r="44" spans="1:9" ht="15">
      <c r="A44" s="20" t="s">
        <v>23</v>
      </c>
      <c r="B44" s="20"/>
      <c r="C44" s="20"/>
      <c r="D44" s="20"/>
      <c r="E44" s="20"/>
      <c r="F44" s="1" t="s">
        <v>24</v>
      </c>
      <c r="G44" s="1">
        <v>1</v>
      </c>
      <c r="H44" s="2">
        <v>0</v>
      </c>
      <c r="I44" s="2">
        <f t="shared" si="1"/>
        <v>0</v>
      </c>
    </row>
    <row r="45" spans="1:9" ht="15">
      <c r="A45" s="20" t="s">
        <v>25</v>
      </c>
      <c r="B45" s="20"/>
      <c r="C45" s="20"/>
      <c r="D45" s="20"/>
      <c r="E45" s="20"/>
      <c r="F45" s="1" t="s">
        <v>16</v>
      </c>
      <c r="G45" s="1">
        <v>209</v>
      </c>
      <c r="H45" s="2">
        <v>0</v>
      </c>
      <c r="I45" s="2">
        <f t="shared" si="1"/>
        <v>0</v>
      </c>
    </row>
    <row r="46" spans="1:9" ht="15">
      <c r="A46" s="20" t="s">
        <v>26</v>
      </c>
      <c r="B46" s="20"/>
      <c r="C46" s="20"/>
      <c r="D46" s="20"/>
      <c r="E46" s="20"/>
      <c r="F46" s="1" t="s">
        <v>24</v>
      </c>
      <c r="G46" s="1">
        <v>1</v>
      </c>
      <c r="H46" s="2">
        <v>0</v>
      </c>
      <c r="I46" s="2">
        <f t="shared" si="1"/>
        <v>0</v>
      </c>
    </row>
    <row r="47" spans="1:9" ht="15">
      <c r="A47" s="20" t="s">
        <v>27</v>
      </c>
      <c r="B47" s="20"/>
      <c r="C47" s="20"/>
      <c r="D47" s="20"/>
      <c r="E47" s="20"/>
      <c r="F47" s="1" t="s">
        <v>16</v>
      </c>
      <c r="G47" s="1">
        <v>209</v>
      </c>
      <c r="H47" s="2">
        <v>0</v>
      </c>
      <c r="I47" s="2">
        <f t="shared" si="1"/>
        <v>0</v>
      </c>
    </row>
    <row r="48" spans="1:9" ht="15">
      <c r="A48" s="20" t="s">
        <v>28</v>
      </c>
      <c r="B48" s="20"/>
      <c r="C48" s="20"/>
      <c r="D48" s="20"/>
      <c r="E48" s="20"/>
      <c r="F48" s="1" t="s">
        <v>16</v>
      </c>
      <c r="G48" s="1">
        <v>209</v>
      </c>
      <c r="H48" s="2">
        <v>0</v>
      </c>
      <c r="I48" s="2">
        <f t="shared" si="1"/>
        <v>0</v>
      </c>
    </row>
    <row r="49" spans="1:9" ht="15">
      <c r="A49" s="20" t="s">
        <v>29</v>
      </c>
      <c r="B49" s="20"/>
      <c r="C49" s="20"/>
      <c r="D49" s="20"/>
      <c r="E49" s="20"/>
      <c r="F49" s="1" t="s">
        <v>16</v>
      </c>
      <c r="G49" s="1">
        <v>209</v>
      </c>
      <c r="H49" s="2">
        <v>0</v>
      </c>
      <c r="I49" s="2">
        <f t="shared" si="1"/>
        <v>0</v>
      </c>
    </row>
    <row r="50" spans="1:9" ht="15">
      <c r="A50" s="20" t="s">
        <v>30</v>
      </c>
      <c r="B50" s="20"/>
      <c r="C50" s="20"/>
      <c r="D50" s="20"/>
      <c r="E50" s="20"/>
      <c r="F50" s="1" t="s">
        <v>16</v>
      </c>
      <c r="G50" s="1">
        <v>209</v>
      </c>
      <c r="H50" s="2">
        <v>0</v>
      </c>
      <c r="I50" s="2">
        <f t="shared" si="1"/>
        <v>0</v>
      </c>
    </row>
    <row r="51" spans="1:9" ht="15">
      <c r="A51" s="20" t="s">
        <v>31</v>
      </c>
      <c r="B51" s="20"/>
      <c r="C51" s="20"/>
      <c r="D51" s="20"/>
      <c r="E51" s="20"/>
      <c r="F51" s="1" t="s">
        <v>32</v>
      </c>
      <c r="G51" s="1">
        <v>118</v>
      </c>
      <c r="H51" s="2">
        <v>0</v>
      </c>
      <c r="I51" s="2">
        <f t="shared" si="1"/>
        <v>0</v>
      </c>
    </row>
    <row r="52" spans="1:9" ht="15">
      <c r="A52" s="20" t="s">
        <v>33</v>
      </c>
      <c r="B52" s="20"/>
      <c r="C52" s="20"/>
      <c r="D52" s="20"/>
      <c r="E52" s="20"/>
      <c r="F52" s="1" t="s">
        <v>16</v>
      </c>
      <c r="G52" s="1">
        <v>215</v>
      </c>
      <c r="H52" s="2">
        <v>0</v>
      </c>
      <c r="I52" s="2">
        <f t="shared" si="1"/>
        <v>0</v>
      </c>
    </row>
    <row r="53" spans="1:9" ht="15">
      <c r="A53" s="4" t="s">
        <v>34</v>
      </c>
      <c r="B53" s="4"/>
      <c r="C53" s="4"/>
      <c r="D53" s="4"/>
      <c r="E53" s="4"/>
      <c r="F53" s="1" t="s">
        <v>24</v>
      </c>
      <c r="G53" s="1">
        <v>1</v>
      </c>
      <c r="H53" s="2">
        <v>0</v>
      </c>
      <c r="I53" s="2">
        <f t="shared" si="1"/>
        <v>0</v>
      </c>
    </row>
    <row r="54" spans="1:9" ht="15">
      <c r="A54" s="15"/>
      <c r="B54" s="16"/>
      <c r="C54" s="16"/>
      <c r="D54" s="16"/>
      <c r="E54" s="16"/>
      <c r="F54" s="16"/>
      <c r="G54" s="16"/>
      <c r="H54" s="16"/>
      <c r="I54" s="17"/>
    </row>
    <row r="55" spans="1:9" ht="15">
      <c r="A55" s="19" t="s">
        <v>56</v>
      </c>
      <c r="B55" s="19"/>
      <c r="C55" s="19"/>
      <c r="D55" s="19"/>
      <c r="E55" s="19"/>
      <c r="F55" s="19"/>
      <c r="G55" s="19"/>
      <c r="H55" s="19"/>
      <c r="I55" s="19"/>
    </row>
    <row r="56" spans="1:9" ht="15">
      <c r="A56" s="18" t="s">
        <v>40</v>
      </c>
      <c r="B56" s="18"/>
      <c r="C56" s="18"/>
      <c r="D56" s="18"/>
      <c r="E56" s="18"/>
      <c r="F56" s="3" t="s">
        <v>12</v>
      </c>
      <c r="G56" s="3" t="s">
        <v>13</v>
      </c>
      <c r="H56" s="3" t="s">
        <v>14</v>
      </c>
      <c r="I56" s="3" t="s">
        <v>15</v>
      </c>
    </row>
    <row r="57" spans="1:9" ht="15">
      <c r="A57" s="20" t="s">
        <v>36</v>
      </c>
      <c r="B57" s="20"/>
      <c r="C57" s="20"/>
      <c r="D57" s="20"/>
      <c r="E57" s="20"/>
      <c r="F57" s="1" t="s">
        <v>16</v>
      </c>
      <c r="G57" s="1">
        <v>51</v>
      </c>
      <c r="H57" s="2">
        <v>0</v>
      </c>
      <c r="I57" s="2">
        <f>G57*H57</f>
        <v>0</v>
      </c>
    </row>
    <row r="58" spans="1:9" ht="15">
      <c r="A58" s="20" t="s">
        <v>37</v>
      </c>
      <c r="B58" s="20"/>
      <c r="C58" s="20"/>
      <c r="D58" s="20"/>
      <c r="E58" s="20"/>
      <c r="F58" s="1" t="s">
        <v>17</v>
      </c>
      <c r="G58" s="1">
        <v>20</v>
      </c>
      <c r="H58" s="2">
        <v>0</v>
      </c>
      <c r="I58" s="2">
        <f aca="true" t="shared" si="2" ref="I58:I73">G58*H58</f>
        <v>0</v>
      </c>
    </row>
    <row r="59" spans="1:9" ht="15">
      <c r="A59" s="20" t="s">
        <v>38</v>
      </c>
      <c r="B59" s="20"/>
      <c r="C59" s="20"/>
      <c r="D59" s="20"/>
      <c r="E59" s="20"/>
      <c r="F59" s="1" t="s">
        <v>16</v>
      </c>
      <c r="G59" s="1">
        <v>51</v>
      </c>
      <c r="H59" s="2">
        <v>0</v>
      </c>
      <c r="I59" s="2">
        <f t="shared" si="2"/>
        <v>0</v>
      </c>
    </row>
    <row r="60" spans="1:9" ht="15">
      <c r="A60" s="20" t="s">
        <v>46</v>
      </c>
      <c r="B60" s="20"/>
      <c r="C60" s="20"/>
      <c r="D60" s="20"/>
      <c r="E60" s="20"/>
      <c r="F60" s="1" t="s">
        <v>16</v>
      </c>
      <c r="G60" s="1">
        <v>92</v>
      </c>
      <c r="H60" s="2">
        <v>0</v>
      </c>
      <c r="I60" s="2">
        <f t="shared" si="2"/>
        <v>0</v>
      </c>
    </row>
    <row r="61" spans="1:9" ht="15">
      <c r="A61" s="20" t="s">
        <v>18</v>
      </c>
      <c r="B61" s="20"/>
      <c r="C61" s="20"/>
      <c r="D61" s="20"/>
      <c r="E61" s="20"/>
      <c r="F61" s="1" t="s">
        <v>16</v>
      </c>
      <c r="G61" s="1">
        <v>42</v>
      </c>
      <c r="H61" s="2">
        <v>0</v>
      </c>
      <c r="I61" s="2">
        <f t="shared" si="2"/>
        <v>0</v>
      </c>
    </row>
    <row r="62" spans="1:9" ht="15">
      <c r="A62" s="20" t="s">
        <v>22</v>
      </c>
      <c r="B62" s="20"/>
      <c r="C62" s="20"/>
      <c r="D62" s="20"/>
      <c r="E62" s="20"/>
      <c r="F62" s="1" t="s">
        <v>16</v>
      </c>
      <c r="G62" s="1">
        <v>51</v>
      </c>
      <c r="H62" s="2">
        <v>0</v>
      </c>
      <c r="I62" s="2">
        <f t="shared" si="2"/>
        <v>0</v>
      </c>
    </row>
    <row r="63" spans="1:9" ht="15">
      <c r="A63" s="20" t="s">
        <v>23</v>
      </c>
      <c r="B63" s="20"/>
      <c r="C63" s="20"/>
      <c r="D63" s="20"/>
      <c r="E63" s="20"/>
      <c r="F63" s="1" t="s">
        <v>24</v>
      </c>
      <c r="G63" s="1">
        <v>1</v>
      </c>
      <c r="H63" s="2">
        <v>0</v>
      </c>
      <c r="I63" s="2">
        <f t="shared" si="2"/>
        <v>0</v>
      </c>
    </row>
    <row r="64" spans="1:9" ht="15">
      <c r="A64" s="20" t="s">
        <v>25</v>
      </c>
      <c r="B64" s="20"/>
      <c r="C64" s="20"/>
      <c r="D64" s="20"/>
      <c r="E64" s="20"/>
      <c r="F64" s="1" t="s">
        <v>16</v>
      </c>
      <c r="G64" s="1">
        <v>51</v>
      </c>
      <c r="H64" s="2">
        <v>0</v>
      </c>
      <c r="I64" s="2">
        <f t="shared" si="2"/>
        <v>0</v>
      </c>
    </row>
    <row r="65" spans="1:9" ht="15">
      <c r="A65" s="20" t="s">
        <v>26</v>
      </c>
      <c r="B65" s="20"/>
      <c r="C65" s="20"/>
      <c r="D65" s="20"/>
      <c r="E65" s="20"/>
      <c r="F65" s="1" t="s">
        <v>24</v>
      </c>
      <c r="G65" s="1">
        <v>1</v>
      </c>
      <c r="H65" s="2">
        <v>0</v>
      </c>
      <c r="I65" s="2">
        <f t="shared" si="2"/>
        <v>0</v>
      </c>
    </row>
    <row r="66" spans="1:9" ht="15">
      <c r="A66" s="20" t="s">
        <v>27</v>
      </c>
      <c r="B66" s="20"/>
      <c r="C66" s="20"/>
      <c r="D66" s="20"/>
      <c r="E66" s="20"/>
      <c r="F66" s="1" t="s">
        <v>16</v>
      </c>
      <c r="G66" s="1">
        <v>51</v>
      </c>
      <c r="H66" s="2">
        <v>0</v>
      </c>
      <c r="I66" s="2">
        <f t="shared" si="2"/>
        <v>0</v>
      </c>
    </row>
    <row r="67" spans="1:9" ht="15">
      <c r="A67" s="20" t="s">
        <v>28</v>
      </c>
      <c r="B67" s="20"/>
      <c r="C67" s="20"/>
      <c r="D67" s="20"/>
      <c r="E67" s="20"/>
      <c r="F67" s="1" t="s">
        <v>16</v>
      </c>
      <c r="G67" s="1">
        <v>51</v>
      </c>
      <c r="H67" s="2">
        <v>0</v>
      </c>
      <c r="I67" s="2">
        <f t="shared" si="2"/>
        <v>0</v>
      </c>
    </row>
    <row r="68" spans="1:9" ht="15">
      <c r="A68" s="20" t="s">
        <v>29</v>
      </c>
      <c r="B68" s="20"/>
      <c r="C68" s="20"/>
      <c r="D68" s="20"/>
      <c r="E68" s="20"/>
      <c r="F68" s="1" t="s">
        <v>16</v>
      </c>
      <c r="G68" s="1">
        <v>51</v>
      </c>
      <c r="H68" s="2">
        <v>0</v>
      </c>
      <c r="I68" s="2">
        <f t="shared" si="2"/>
        <v>0</v>
      </c>
    </row>
    <row r="69" spans="1:9" ht="15">
      <c r="A69" s="20" t="s">
        <v>47</v>
      </c>
      <c r="B69" s="20"/>
      <c r="C69" s="20"/>
      <c r="D69" s="20"/>
      <c r="E69" s="20"/>
      <c r="F69" s="1" t="s">
        <v>16</v>
      </c>
      <c r="G69" s="1">
        <v>51</v>
      </c>
      <c r="H69" s="2">
        <v>0</v>
      </c>
      <c r="I69" s="2">
        <f t="shared" si="2"/>
        <v>0</v>
      </c>
    </row>
    <row r="70" spans="1:9" ht="15">
      <c r="A70" s="20" t="s">
        <v>31</v>
      </c>
      <c r="B70" s="20"/>
      <c r="C70" s="20"/>
      <c r="D70" s="20"/>
      <c r="E70" s="20"/>
      <c r="F70" s="1" t="s">
        <v>32</v>
      </c>
      <c r="G70" s="1">
        <v>31</v>
      </c>
      <c r="H70" s="2">
        <v>0</v>
      </c>
      <c r="I70" s="2">
        <f t="shared" si="2"/>
        <v>0</v>
      </c>
    </row>
    <row r="71" spans="1:9" ht="15">
      <c r="A71" s="20" t="s">
        <v>33</v>
      </c>
      <c r="B71" s="20"/>
      <c r="C71" s="20"/>
      <c r="D71" s="20"/>
      <c r="E71" s="20"/>
      <c r="F71" s="1" t="s">
        <v>16</v>
      </c>
      <c r="G71" s="1">
        <v>42</v>
      </c>
      <c r="H71" s="2">
        <v>0</v>
      </c>
      <c r="I71" s="2">
        <f t="shared" si="2"/>
        <v>0</v>
      </c>
    </row>
    <row r="72" spans="1:9" ht="15">
      <c r="A72" s="20" t="s">
        <v>48</v>
      </c>
      <c r="B72" s="20"/>
      <c r="C72" s="20"/>
      <c r="D72" s="20"/>
      <c r="E72" s="20"/>
      <c r="F72" s="1" t="s">
        <v>24</v>
      </c>
      <c r="G72" s="1">
        <v>1</v>
      </c>
      <c r="H72" s="2">
        <v>0</v>
      </c>
      <c r="I72" s="2">
        <f t="shared" si="2"/>
        <v>0</v>
      </c>
    </row>
    <row r="73" spans="1:9" ht="15">
      <c r="A73" s="20" t="s">
        <v>34</v>
      </c>
      <c r="B73" s="20"/>
      <c r="C73" s="20"/>
      <c r="D73" s="20"/>
      <c r="E73" s="20"/>
      <c r="F73" s="1" t="s">
        <v>24</v>
      </c>
      <c r="G73" s="1">
        <v>1</v>
      </c>
      <c r="H73" s="2">
        <v>0</v>
      </c>
      <c r="I73" s="2">
        <f t="shared" si="2"/>
        <v>0</v>
      </c>
    </row>
    <row r="74" spans="4:9" ht="15">
      <c r="D74" s="12" t="s">
        <v>49</v>
      </c>
      <c r="E74" s="13"/>
      <c r="F74" s="13"/>
      <c r="G74" s="13"/>
      <c r="H74" s="14"/>
      <c r="I74" s="2">
        <f>SUM(I57:I73,I37:I53)</f>
        <v>0</v>
      </c>
    </row>
    <row r="75" spans="4:9" ht="15">
      <c r="D75" s="12" t="s">
        <v>50</v>
      </c>
      <c r="E75" s="13"/>
      <c r="F75" s="13"/>
      <c r="G75" s="13"/>
      <c r="H75" s="14"/>
      <c r="I75" s="2">
        <f>I76-I74</f>
        <v>0</v>
      </c>
    </row>
    <row r="76" spans="4:9" ht="15">
      <c r="D76" s="12" t="s">
        <v>51</v>
      </c>
      <c r="E76" s="13"/>
      <c r="F76" s="13"/>
      <c r="G76" s="13"/>
      <c r="H76" s="14"/>
      <c r="I76" s="2">
        <f>I74*1.21</f>
        <v>0</v>
      </c>
    </row>
    <row r="77" spans="4:9" ht="15">
      <c r="D77" s="15" t="s">
        <v>35</v>
      </c>
      <c r="E77" s="16"/>
      <c r="F77" s="16"/>
      <c r="G77" s="16"/>
      <c r="H77" s="16"/>
      <c r="I77" s="17"/>
    </row>
    <row r="79" spans="4:9" ht="15">
      <c r="D79" s="6" t="s">
        <v>52</v>
      </c>
      <c r="E79" s="7"/>
      <c r="F79" s="7"/>
      <c r="G79" s="7"/>
      <c r="H79" s="8"/>
      <c r="I79" s="5">
        <f>I29+I74</f>
        <v>0</v>
      </c>
    </row>
    <row r="80" spans="4:9" ht="15">
      <c r="D80" s="6" t="s">
        <v>54</v>
      </c>
      <c r="E80" s="7"/>
      <c r="F80" s="7"/>
      <c r="G80" s="7"/>
      <c r="H80" s="8"/>
      <c r="I80" s="5">
        <f>I30+I75</f>
        <v>0</v>
      </c>
    </row>
    <row r="81" spans="4:9" ht="15">
      <c r="D81" s="6" t="s">
        <v>53</v>
      </c>
      <c r="E81" s="7"/>
      <c r="F81" s="7"/>
      <c r="G81" s="7"/>
      <c r="H81" s="8"/>
      <c r="I81" s="5">
        <f>I31+I76</f>
        <v>0</v>
      </c>
    </row>
    <row r="82" spans="4:9" ht="15">
      <c r="D82" s="9" t="s">
        <v>35</v>
      </c>
      <c r="E82" s="10"/>
      <c r="F82" s="10"/>
      <c r="G82" s="10"/>
      <c r="H82" s="10"/>
      <c r="I82" s="11"/>
    </row>
  </sheetData>
  <mergeCells count="70">
    <mergeCell ref="A13:E13"/>
    <mergeCell ref="A14:E14"/>
    <mergeCell ref="A10:E10"/>
    <mergeCell ref="A11:E11"/>
    <mergeCell ref="A12:E12"/>
    <mergeCell ref="A9:I9"/>
    <mergeCell ref="D32:I32"/>
    <mergeCell ref="A25:E25"/>
    <mergeCell ref="A26:E26"/>
    <mergeCell ref="A27:E27"/>
    <mergeCell ref="A28:E28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52:E52"/>
    <mergeCell ref="A56:E56"/>
    <mergeCell ref="A57:E57"/>
    <mergeCell ref="D29:H29"/>
    <mergeCell ref="D30:H30"/>
    <mergeCell ref="D31:H31"/>
    <mergeCell ref="A48:E48"/>
    <mergeCell ref="A49:E49"/>
    <mergeCell ref="A50:E50"/>
    <mergeCell ref="A51:E51"/>
    <mergeCell ref="A39:E39"/>
    <mergeCell ref="A40:E40"/>
    <mergeCell ref="A43:E43"/>
    <mergeCell ref="A44:E44"/>
    <mergeCell ref="A45:E45"/>
    <mergeCell ref="A46:E46"/>
    <mergeCell ref="A47:E47"/>
    <mergeCell ref="A71:E71"/>
    <mergeCell ref="A72:E72"/>
    <mergeCell ref="A73:E73"/>
    <mergeCell ref="A65:E65"/>
    <mergeCell ref="A66:E66"/>
    <mergeCell ref="A67:E67"/>
    <mergeCell ref="A68:E68"/>
    <mergeCell ref="A69:E69"/>
    <mergeCell ref="A36:E36"/>
    <mergeCell ref="A35:I35"/>
    <mergeCell ref="A55:I55"/>
    <mergeCell ref="A54:I54"/>
    <mergeCell ref="A70:E70"/>
    <mergeCell ref="A58:E58"/>
    <mergeCell ref="A61:E61"/>
    <mergeCell ref="A62:E62"/>
    <mergeCell ref="A63:E63"/>
    <mergeCell ref="A64:E64"/>
    <mergeCell ref="A59:E59"/>
    <mergeCell ref="A60:E60"/>
    <mergeCell ref="A37:E37"/>
    <mergeCell ref="A38:E38"/>
    <mergeCell ref="A41:E41"/>
    <mergeCell ref="A42:E42"/>
    <mergeCell ref="D80:H80"/>
    <mergeCell ref="D81:H81"/>
    <mergeCell ref="D82:I82"/>
    <mergeCell ref="D74:H74"/>
    <mergeCell ref="D75:H75"/>
    <mergeCell ref="D76:H76"/>
    <mergeCell ref="D77:I77"/>
    <mergeCell ref="D79:H7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Šimová Lenka</dc:creator>
  <cp:keywords/>
  <dc:description/>
  <cp:lastModifiedBy>Kratochvíl Petr</cp:lastModifiedBy>
  <dcterms:created xsi:type="dcterms:W3CDTF">2024-01-25T06:49:55Z</dcterms:created>
  <dcterms:modified xsi:type="dcterms:W3CDTF">2024-02-01T08:12:18Z</dcterms:modified>
  <cp:category/>
  <cp:version/>
  <cp:contentType/>
  <cp:contentStatus/>
</cp:coreProperties>
</file>