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ej.rezac\Desktop\01_Výkaz výměr\01_Výkaz výměr\"/>
    </mc:Choice>
  </mc:AlternateContent>
  <bookViews>
    <workbookView xWindow="480" yWindow="75" windowWidth="11355" windowHeight="7935"/>
  </bookViews>
  <sheets>
    <sheet name="rozpočet" sheetId="6" r:id="rId1"/>
  </sheets>
  <definedNames>
    <definedName name="_xlnm.Print_Area" localSheetId="0">rozpočet!$A$1:$O$125</definedName>
  </definedNames>
  <calcPr calcId="162913"/>
</workbook>
</file>

<file path=xl/calcChain.xml><?xml version="1.0" encoding="utf-8"?>
<calcChain xmlns="http://schemas.openxmlformats.org/spreadsheetml/2006/main">
  <c r="L39" i="6" l="1"/>
  <c r="N7" i="6"/>
  <c r="N120" i="6"/>
  <c r="L120" i="6"/>
  <c r="N119" i="6"/>
  <c r="L119" i="6"/>
  <c r="N45" i="6"/>
  <c r="L45" i="6"/>
  <c r="N44" i="6"/>
  <c r="L44" i="6"/>
  <c r="N43" i="6"/>
  <c r="L43" i="6"/>
  <c r="N42" i="6"/>
  <c r="L42" i="6"/>
  <c r="N41" i="6"/>
  <c r="L41" i="6"/>
  <c r="N40" i="6"/>
  <c r="L40" i="6"/>
  <c r="N39" i="6"/>
  <c r="O39" i="6" s="1"/>
  <c r="N38" i="6"/>
  <c r="O38" i="6" s="1"/>
  <c r="L38" i="6"/>
  <c r="N37" i="6"/>
  <c r="L37" i="6"/>
  <c r="N36" i="6"/>
  <c r="O36" i="6" s="1"/>
  <c r="L36" i="6"/>
  <c r="N35" i="6"/>
  <c r="L35" i="6"/>
  <c r="N34" i="6"/>
  <c r="O34" i="6" s="1"/>
  <c r="L34" i="6"/>
  <c r="N118" i="6"/>
  <c r="L118" i="6"/>
  <c r="N117" i="6"/>
  <c r="L117" i="6"/>
  <c r="N116" i="6"/>
  <c r="L116" i="6"/>
  <c r="N115" i="6"/>
  <c r="L115" i="6"/>
  <c r="N114" i="6"/>
  <c r="L114" i="6"/>
  <c r="N113" i="6"/>
  <c r="L113" i="6"/>
  <c r="N112" i="6"/>
  <c r="L112" i="6"/>
  <c r="N111" i="6"/>
  <c r="O111" i="6" s="1"/>
  <c r="L111" i="6"/>
  <c r="N28" i="6"/>
  <c r="L28" i="6"/>
  <c r="N33" i="6"/>
  <c r="L33" i="6"/>
  <c r="N32" i="6"/>
  <c r="L32" i="6"/>
  <c r="N31" i="6"/>
  <c r="L31" i="6"/>
  <c r="N30" i="6"/>
  <c r="L30" i="6"/>
  <c r="N29" i="6"/>
  <c r="L29" i="6"/>
  <c r="N24" i="6"/>
  <c r="L24" i="6"/>
  <c r="N23" i="6"/>
  <c r="L23" i="6"/>
  <c r="N22" i="6"/>
  <c r="L22" i="6"/>
  <c r="N21" i="6"/>
  <c r="L21" i="6"/>
  <c r="N20" i="6"/>
  <c r="L20" i="6"/>
  <c r="N19" i="6"/>
  <c r="L19" i="6"/>
  <c r="N18" i="6"/>
  <c r="L18" i="6"/>
  <c r="N17" i="6"/>
  <c r="L17" i="6"/>
  <c r="N16" i="6"/>
  <c r="L16" i="6"/>
  <c r="N15" i="6"/>
  <c r="L15" i="6"/>
  <c r="N14" i="6"/>
  <c r="L14" i="6"/>
  <c r="N13" i="6"/>
  <c r="L13" i="6"/>
  <c r="N12" i="6"/>
  <c r="L12" i="6"/>
  <c r="N11" i="6"/>
  <c r="L11" i="6"/>
  <c r="N10" i="6"/>
  <c r="L10" i="6"/>
  <c r="N9" i="6"/>
  <c r="L9" i="6"/>
  <c r="N8" i="6"/>
  <c r="L8" i="6"/>
  <c r="L7" i="6"/>
  <c r="I67" i="6"/>
  <c r="I70" i="6" s="1"/>
  <c r="N65" i="6"/>
  <c r="L65" i="6"/>
  <c r="N64" i="6"/>
  <c r="L64" i="6"/>
  <c r="N63" i="6"/>
  <c r="L63" i="6"/>
  <c r="N62" i="6"/>
  <c r="L62" i="6"/>
  <c r="N61" i="6"/>
  <c r="L61" i="6"/>
  <c r="N60" i="6"/>
  <c r="L60" i="6"/>
  <c r="N59" i="6"/>
  <c r="L59" i="6"/>
  <c r="N58" i="6"/>
  <c r="L58" i="6"/>
  <c r="N57" i="6"/>
  <c r="L57" i="6"/>
  <c r="O113" i="6" l="1"/>
  <c r="O41" i="6"/>
  <c r="O43" i="6"/>
  <c r="O45" i="6"/>
  <c r="O35" i="6"/>
  <c r="O37" i="6"/>
  <c r="O40" i="6"/>
  <c r="O42" i="6"/>
  <c r="O44" i="6"/>
  <c r="O119" i="6"/>
  <c r="O120" i="6"/>
  <c r="O116" i="6"/>
  <c r="O118" i="6"/>
  <c r="O114" i="6"/>
  <c r="O115" i="6"/>
  <c r="O117" i="6"/>
  <c r="O10" i="6"/>
  <c r="O14" i="6"/>
  <c r="O18" i="6"/>
  <c r="O20" i="6"/>
  <c r="O24" i="6"/>
  <c r="O30" i="6"/>
  <c r="O32" i="6"/>
  <c r="O112" i="6"/>
  <c r="O8" i="6"/>
  <c r="O12" i="6"/>
  <c r="O16" i="6"/>
  <c r="O22" i="6"/>
  <c r="O9" i="6"/>
  <c r="O13" i="6"/>
  <c r="O15" i="6"/>
  <c r="O19" i="6"/>
  <c r="O21" i="6"/>
  <c r="O23" i="6"/>
  <c r="O29" i="6"/>
  <c r="O31" i="6"/>
  <c r="O33" i="6"/>
  <c r="O28" i="6"/>
  <c r="O7" i="6"/>
  <c r="O11" i="6"/>
  <c r="O17" i="6"/>
  <c r="O60" i="6"/>
  <c r="O64" i="6"/>
  <c r="O61" i="6"/>
  <c r="O63" i="6"/>
  <c r="O65" i="6"/>
  <c r="O58" i="6"/>
  <c r="O62" i="6"/>
  <c r="O57" i="6"/>
  <c r="O59" i="6"/>
  <c r="N122" i="6"/>
  <c r="L122" i="6"/>
  <c r="N121" i="6"/>
  <c r="L121" i="6"/>
  <c r="N110" i="6"/>
  <c r="L110" i="6"/>
  <c r="N109" i="6"/>
  <c r="L109" i="6"/>
  <c r="N108" i="6"/>
  <c r="L108" i="6"/>
  <c r="N107" i="6"/>
  <c r="L107" i="6"/>
  <c r="O121" i="6" l="1"/>
  <c r="O107" i="6"/>
  <c r="O109" i="6"/>
  <c r="O108" i="6"/>
  <c r="O110" i="6"/>
  <c r="O122" i="6"/>
  <c r="N67" i="6" l="1"/>
  <c r="N66" i="6"/>
  <c r="L66" i="6"/>
  <c r="N56" i="6"/>
  <c r="L56" i="6"/>
  <c r="N70" i="6"/>
  <c r="N71" i="6"/>
  <c r="L71" i="6"/>
  <c r="N69" i="6"/>
  <c r="L69" i="6"/>
  <c r="L75" i="6"/>
  <c r="I79" i="6"/>
  <c r="L79" i="6" s="1"/>
  <c r="L55" i="6"/>
  <c r="N76" i="6"/>
  <c r="N75" i="6"/>
  <c r="N74" i="6"/>
  <c r="N106" i="6"/>
  <c r="N105" i="6"/>
  <c r="N104" i="6"/>
  <c r="N103" i="6"/>
  <c r="N102" i="6"/>
  <c r="N101" i="6"/>
  <c r="N100" i="6"/>
  <c r="N99" i="6"/>
  <c r="N98" i="6"/>
  <c r="N97" i="6"/>
  <c r="N96" i="6"/>
  <c r="N95" i="6"/>
  <c r="N91" i="6"/>
  <c r="N90" i="6"/>
  <c r="N89" i="6"/>
  <c r="N88" i="6"/>
  <c r="N87" i="6"/>
  <c r="N86" i="6"/>
  <c r="N85" i="6"/>
  <c r="N84" i="6"/>
  <c r="N83" i="6"/>
  <c r="N82" i="6"/>
  <c r="N81" i="6"/>
  <c r="N80" i="6"/>
  <c r="N78" i="6"/>
  <c r="N77" i="6"/>
  <c r="N73" i="6"/>
  <c r="N72" i="6"/>
  <c r="N68" i="6"/>
  <c r="N55" i="6"/>
  <c r="N54" i="6"/>
  <c r="N53" i="6"/>
  <c r="N52" i="6"/>
  <c r="N51" i="6"/>
  <c r="N50" i="6"/>
  <c r="N49" i="6"/>
  <c r="N48" i="6"/>
  <c r="N47" i="6"/>
  <c r="N46" i="6"/>
  <c r="L106" i="6"/>
  <c r="L105" i="6"/>
  <c r="L104" i="6"/>
  <c r="L103" i="6"/>
  <c r="L102" i="6"/>
  <c r="L101" i="6"/>
  <c r="L100" i="6"/>
  <c r="L99" i="6"/>
  <c r="L98" i="6"/>
  <c r="L97" i="6"/>
  <c r="L96" i="6"/>
  <c r="L95" i="6"/>
  <c r="L91" i="6"/>
  <c r="L90" i="6"/>
  <c r="L89" i="6"/>
  <c r="L88" i="6"/>
  <c r="L87" i="6"/>
  <c r="L86" i="6"/>
  <c r="L85" i="6"/>
  <c r="L84" i="6"/>
  <c r="L83" i="6"/>
  <c r="L82" i="6"/>
  <c r="L81" i="6"/>
  <c r="L80" i="6"/>
  <c r="L78" i="6"/>
  <c r="L77" i="6"/>
  <c r="L76" i="6"/>
  <c r="L74" i="6"/>
  <c r="L73" i="6"/>
  <c r="L72" i="6"/>
  <c r="L68" i="6"/>
  <c r="L54" i="6"/>
  <c r="L53" i="6"/>
  <c r="L52" i="6"/>
  <c r="L51" i="6"/>
  <c r="L50" i="6"/>
  <c r="L49" i="6"/>
  <c r="L48" i="6"/>
  <c r="L47" i="6"/>
  <c r="L46" i="6"/>
  <c r="I94" i="6"/>
  <c r="L94" i="6" s="1"/>
  <c r="I93" i="6"/>
  <c r="N93" i="6" s="1"/>
  <c r="I92" i="6"/>
  <c r="L92" i="6" s="1"/>
  <c r="O66" i="6" l="1"/>
  <c r="O56" i="6"/>
  <c r="O71" i="6"/>
  <c r="L67" i="6"/>
  <c r="O67" i="6" s="1"/>
  <c r="O69" i="6"/>
  <c r="L70" i="6"/>
  <c r="O70" i="6" s="1"/>
  <c r="L93" i="6"/>
  <c r="O93" i="6" s="1"/>
  <c r="O46" i="6"/>
  <c r="N94" i="6"/>
  <c r="O94" i="6" s="1"/>
  <c r="O95" i="6"/>
  <c r="O99" i="6"/>
  <c r="O101" i="6"/>
  <c r="O103" i="6"/>
  <c r="O105" i="6"/>
  <c r="O47" i="6"/>
  <c r="O50" i="6"/>
  <c r="O52" i="6"/>
  <c r="O54" i="6"/>
  <c r="O68" i="6"/>
  <c r="O73" i="6"/>
  <c r="O75" i="6"/>
  <c r="O76" i="6"/>
  <c r="O77" i="6"/>
  <c r="N79" i="6"/>
  <c r="O79" i="6" s="1"/>
  <c r="O81" i="6"/>
  <c r="O83" i="6"/>
  <c r="O85" i="6"/>
  <c r="O87" i="6"/>
  <c r="O89" i="6"/>
  <c r="N92" i="6"/>
  <c r="O92" i="6" s="1"/>
  <c r="O48" i="6"/>
  <c r="O49" i="6"/>
  <c r="O51" i="6"/>
  <c r="O53" i="6"/>
  <c r="O55" i="6"/>
  <c r="O72" i="6"/>
  <c r="O74" i="6"/>
  <c r="O78" i="6"/>
  <c r="O80" i="6"/>
  <c r="O82" i="6"/>
  <c r="O84" i="6"/>
  <c r="O86" i="6"/>
  <c r="O88" i="6"/>
  <c r="O90" i="6"/>
  <c r="O91" i="6"/>
  <c r="O96" i="6"/>
  <c r="O98" i="6"/>
  <c r="O100" i="6"/>
  <c r="O102" i="6"/>
  <c r="O104" i="6"/>
  <c r="O106" i="6"/>
  <c r="O97" i="6"/>
  <c r="L124" i="6" l="1"/>
  <c r="O124" i="6"/>
  <c r="N124" i="6"/>
</calcChain>
</file>

<file path=xl/sharedStrings.xml><?xml version="1.0" encoding="utf-8"?>
<sst xmlns="http://schemas.openxmlformats.org/spreadsheetml/2006/main" count="187" uniqueCount="117">
  <si>
    <t>1.</t>
  </si>
  <si>
    <t>Výkon chlazení</t>
  </si>
  <si>
    <t>kW</t>
  </si>
  <si>
    <t>ks</t>
  </si>
  <si>
    <t>kg</t>
  </si>
  <si>
    <t>Napětí</t>
  </si>
  <si>
    <t>V</t>
  </si>
  <si>
    <t>Příkon</t>
  </si>
  <si>
    <t>Proud</t>
  </si>
  <si>
    <t>A</t>
  </si>
  <si>
    <t>Hlučnost v 1 m</t>
  </si>
  <si>
    <t>soub</t>
  </si>
  <si>
    <t>2.</t>
  </si>
  <si>
    <t>W</t>
  </si>
  <si>
    <t>3.</t>
  </si>
  <si>
    <t>4.</t>
  </si>
  <si>
    <t>5.</t>
  </si>
  <si>
    <t>Vzduchový výkon</t>
  </si>
  <si>
    <t>6.</t>
  </si>
  <si>
    <t>7.</t>
  </si>
  <si>
    <t>Tvarovky pro rozvod</t>
  </si>
  <si>
    <t>m</t>
  </si>
  <si>
    <t>8.</t>
  </si>
  <si>
    <t>9.</t>
  </si>
  <si>
    <t>Potrubí Cu</t>
  </si>
  <si>
    <t>Tlakové zkoušky potrubí</t>
  </si>
  <si>
    <t>do DN 50</t>
  </si>
  <si>
    <t>Návleková izolace pro chlad</t>
  </si>
  <si>
    <t>Pomocný materiál</t>
  </si>
  <si>
    <t>objímky, konzole, šrouby</t>
  </si>
  <si>
    <t>Provozní zkouška</t>
  </si>
  <si>
    <t>hod</t>
  </si>
  <si>
    <t>Vnitrostaveništní přemístění</t>
  </si>
  <si>
    <t>do 16m</t>
  </si>
  <si>
    <t>t</t>
  </si>
  <si>
    <t>Zaučení obsluhy</t>
  </si>
  <si>
    <t>Drobné stavební úpravy</t>
  </si>
  <si>
    <t>POTRUBÍ, IZOLACE OSTATNÍ</t>
  </si>
  <si>
    <t>Výkon vytápění</t>
  </si>
  <si>
    <t>10.</t>
  </si>
  <si>
    <t>Potrubí pro odvod kondenzátu</t>
  </si>
  <si>
    <t>11.</t>
  </si>
  <si>
    <t>KLIMATIZAČNÍ JEDNOTKY</t>
  </si>
  <si>
    <t>Y - odbočka</t>
  </si>
  <si>
    <t>RBM BY55E</t>
  </si>
  <si>
    <t>1.1</t>
  </si>
  <si>
    <t xml:space="preserve"> dB(A) v 1m</t>
  </si>
  <si>
    <t>1.2</t>
  </si>
  <si>
    <t xml:space="preserve"> m3/h</t>
  </si>
  <si>
    <t>dB(A) v 1m</t>
  </si>
  <si>
    <t>37-33-28</t>
  </si>
  <si>
    <t>594-504-402</t>
  </si>
  <si>
    <t>Akustický tlak</t>
  </si>
  <si>
    <t>Potřebné množstvi chladiva pro doplněni</t>
  </si>
  <si>
    <t>AF2 - 16</t>
  </si>
  <si>
    <t xml:space="preserve"> Kazetová 4-výdechová klimatizační jednotka</t>
  </si>
  <si>
    <r>
      <t xml:space="preserve">Pe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25</t>
    </r>
  </si>
  <si>
    <t>ROZPOČET</t>
  </si>
  <si>
    <t>CELKEM BEZ DPH</t>
  </si>
  <si>
    <t>MATERIÁL</t>
  </si>
  <si>
    <t>KS</t>
  </si>
  <si>
    <t>CELKEM</t>
  </si>
  <si>
    <t>MONTÁŽ</t>
  </si>
  <si>
    <t>CENA</t>
  </si>
  <si>
    <t>Hmotnost</t>
  </si>
  <si>
    <t>Venkovní klimatizační jednotka</t>
  </si>
  <si>
    <t>např. MMU - AP 0124MH-E</t>
  </si>
  <si>
    <t>6x1</t>
  </si>
  <si>
    <t>10x1</t>
  </si>
  <si>
    <t>16x1</t>
  </si>
  <si>
    <t>1.3</t>
  </si>
  <si>
    <t>Krycí panel</t>
  </si>
  <si>
    <t>např. RBC- UM 11 PG(W)E</t>
  </si>
  <si>
    <t>1.4</t>
  </si>
  <si>
    <t>např. RBC-AX23UW(W)-E</t>
  </si>
  <si>
    <t>AF2 - 6</t>
  </si>
  <si>
    <t>AF2 - 10</t>
  </si>
  <si>
    <t>d250</t>
  </si>
  <si>
    <t>Ohebné potrubí</t>
  </si>
  <si>
    <t>např. SEMIFLEX</t>
  </si>
  <si>
    <t>d100</t>
  </si>
  <si>
    <t>Odbočka jednostranná</t>
  </si>
  <si>
    <t>90° 100/100</t>
  </si>
  <si>
    <t>Odbočka oboustranná</t>
  </si>
  <si>
    <t>Talířový ventil odvodní - kovový</t>
  </si>
  <si>
    <t>Montážní kroužek</t>
  </si>
  <si>
    <t>m2</t>
  </si>
  <si>
    <t>Ostatní</t>
  </si>
  <si>
    <t>objímky</t>
  </si>
  <si>
    <t>spojovací materiál</t>
  </si>
  <si>
    <t>závěsy</t>
  </si>
  <si>
    <t>Zprovoznění a zkoušky zařízení</t>
  </si>
  <si>
    <t>CHLAZENÍ</t>
  </si>
  <si>
    <t>VZDUCHOTECHNIKA</t>
  </si>
  <si>
    <t>např. AF/ Armaflex</t>
  </si>
  <si>
    <t>např. MCY MAP0501HT8</t>
  </si>
  <si>
    <t>např. MMU - AP 0074MH-E</t>
  </si>
  <si>
    <t>552-462-378</t>
  </si>
  <si>
    <t>36-32-28</t>
  </si>
  <si>
    <t>Sada pro 4-cestné kazetové jednotky - infra ovladač a přijímač</t>
  </si>
  <si>
    <t>kpl</t>
  </si>
  <si>
    <t>ZAŘÍZENÍ Č.1 - odvod vzduchu ze soc. zařízení</t>
  </si>
  <si>
    <t>MSK 100</t>
  </si>
  <si>
    <t xml:space="preserve"> 90° 100/100</t>
  </si>
  <si>
    <t>Napojení na stávající vzduchovody</t>
  </si>
  <si>
    <t>Demontáž stávající potrubí</t>
  </si>
  <si>
    <t>hranaté potrubí do obvodu 2500mm</t>
  </si>
  <si>
    <t>tvarovek do obvodu 25000m</t>
  </si>
  <si>
    <t>výustek do potrubí</t>
  </si>
  <si>
    <t>zaslepení napojení na stávající rozvody</t>
  </si>
  <si>
    <t>pomocné materilály</t>
  </si>
  <si>
    <t>Ruční regulační klapka</t>
  </si>
  <si>
    <t>1.5</t>
  </si>
  <si>
    <t>1.6</t>
  </si>
  <si>
    <t>1.7</t>
  </si>
  <si>
    <t>1.8</t>
  </si>
  <si>
    <t>Jeřáb, případně plošina na montáž klim. jednotky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</si>
</sst>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0.0"/>
  </numFmts>
  <fonts count="16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</font>
    <font>
      <sz val="10"/>
      <name val="Arial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13" fillId="0" borderId="0" applyFont="0" applyFill="0" applyBorder="0" applyAlignment="0" applyProtection="0"/>
  </cellStyleXfs>
  <cellXfs count="61">
    <xf numFmtId="0" fontId="0" fillId="0" borderId="0" xfId="0"/>
    <xf numFmtId="49" fontId="6" fillId="2" borderId="0" xfId="0" applyNumberFormat="1" applyFont="1" applyFill="1" applyAlignment="1" applyProtection="1">
      <alignment horizontal="left"/>
    </xf>
    <xf numFmtId="0" fontId="9" fillId="2" borderId="0" xfId="0" applyFont="1" applyFill="1" applyAlignment="1" applyProtection="1"/>
    <xf numFmtId="0" fontId="10" fillId="2" borderId="0" xfId="0" applyFont="1" applyFill="1" applyAlignment="1" applyProtection="1"/>
    <xf numFmtId="164" fontId="9" fillId="2" borderId="0" xfId="0" applyNumberFormat="1" applyFont="1" applyFill="1" applyAlignment="1" applyProtection="1"/>
    <xf numFmtId="164" fontId="11" fillId="2" borderId="0" xfId="1" applyNumberFormat="1" applyFont="1" applyFill="1" applyAlignment="1" applyProtection="1">
      <alignment horizontal="center"/>
    </xf>
    <xf numFmtId="164" fontId="1" fillId="2" borderId="0" xfId="2" applyNumberFormat="1" applyFont="1" applyFill="1" applyAlignment="1" applyProtection="1">
      <alignment horizontal="center"/>
    </xf>
    <xf numFmtId="0" fontId="2" fillId="0" borderId="0" xfId="0" applyFont="1" applyFill="1" applyAlignment="1" applyProtection="1"/>
    <xf numFmtId="49" fontId="7" fillId="2" borderId="0" xfId="0" applyNumberFormat="1" applyFont="1" applyFill="1" applyAlignment="1" applyProtection="1">
      <alignment horizontal="left"/>
    </xf>
    <xf numFmtId="0" fontId="9" fillId="2" borderId="0" xfId="0" applyFont="1" applyFill="1" applyAlignment="1" applyProtection="1">
      <alignment horizontal="right"/>
    </xf>
    <xf numFmtId="49" fontId="7" fillId="0" borderId="0" xfId="0" applyNumberFormat="1" applyFont="1" applyFill="1" applyAlignment="1" applyProtection="1">
      <alignment horizontal="left"/>
    </xf>
    <xf numFmtId="0" fontId="9" fillId="0" borderId="0" xfId="0" applyFont="1" applyFill="1" applyAlignment="1" applyProtection="1"/>
    <xf numFmtId="0" fontId="10" fillId="0" borderId="0" xfId="0" applyFont="1" applyFill="1" applyAlignment="1" applyProtection="1"/>
    <xf numFmtId="0" fontId="9" fillId="0" borderId="0" xfId="0" applyFont="1" applyFill="1" applyAlignment="1" applyProtection="1">
      <alignment horizontal="right"/>
    </xf>
    <xf numFmtId="164" fontId="11" fillId="0" borderId="0" xfId="1" applyNumberFormat="1" applyFont="1" applyFill="1" applyAlignment="1" applyProtection="1">
      <alignment horizontal="center"/>
    </xf>
    <xf numFmtId="164" fontId="2" fillId="0" borderId="0" xfId="2" applyNumberFormat="1" applyFont="1" applyAlignment="1" applyProtection="1"/>
    <xf numFmtId="0" fontId="2" fillId="0" borderId="0" xfId="0" applyFont="1" applyBorder="1" applyAlignment="1" applyProtection="1"/>
    <xf numFmtId="0" fontId="5" fillId="0" borderId="0" xfId="0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0" xfId="0" applyFont="1" applyAlignment="1" applyProtection="1"/>
    <xf numFmtId="49" fontId="14" fillId="0" borderId="0" xfId="0" applyNumberFormat="1" applyFont="1" applyAlignment="1" applyProtection="1">
      <alignment horizontal="left"/>
    </xf>
    <xf numFmtId="0" fontId="0" fillId="0" borderId="0" xfId="0" applyAlignment="1" applyProtection="1"/>
    <xf numFmtId="0" fontId="4" fillId="0" borderId="0" xfId="0" applyFont="1" applyAlignment="1" applyProtection="1"/>
    <xf numFmtId="0" fontId="0" fillId="0" borderId="0" xfId="0" applyFont="1" applyAlignment="1" applyProtection="1"/>
    <xf numFmtId="0" fontId="0" fillId="0" borderId="0" xfId="0" applyAlignment="1" applyProtection="1">
      <alignment horizontal="right"/>
    </xf>
    <xf numFmtId="164" fontId="0" fillId="0" borderId="0" xfId="2" applyNumberFormat="1" applyFont="1" applyAlignment="1" applyProtection="1"/>
    <xf numFmtId="164" fontId="4" fillId="0" borderId="0" xfId="2" applyNumberFormat="1" applyFont="1" applyFill="1" applyAlignment="1" applyProtection="1"/>
    <xf numFmtId="164" fontId="2" fillId="0" borderId="0" xfId="2" applyNumberFormat="1" applyFont="1" applyBorder="1" applyAlignment="1" applyProtection="1"/>
    <xf numFmtId="49" fontId="4" fillId="0" borderId="0" xfId="0" applyNumberFormat="1" applyFont="1" applyAlignment="1" applyProtection="1">
      <alignment horizontal="left"/>
    </xf>
    <xf numFmtId="0" fontId="1" fillId="0" borderId="0" xfId="0" applyFont="1" applyAlignment="1" applyProtection="1"/>
    <xf numFmtId="0" fontId="2" fillId="0" borderId="0" xfId="0" applyFont="1" applyAlignment="1" applyProtection="1">
      <alignment horizontal="right"/>
    </xf>
    <xf numFmtId="49" fontId="0" fillId="0" borderId="0" xfId="0" applyNumberFormat="1" applyAlignment="1" applyProtection="1">
      <alignment horizontal="left"/>
    </xf>
    <xf numFmtId="164" fontId="1" fillId="0" borderId="0" xfId="2" applyNumberFormat="1" applyFont="1" applyFill="1" applyAlignment="1" applyProtection="1">
      <alignment horizontal="center"/>
    </xf>
    <xf numFmtId="0" fontId="7" fillId="0" borderId="0" xfId="0" applyFont="1" applyAlignment="1" applyProtection="1"/>
    <xf numFmtId="164" fontId="7" fillId="0" borderId="0" xfId="2" applyNumberFormat="1" applyFont="1" applyAlignment="1" applyProtection="1"/>
    <xf numFmtId="49" fontId="0" fillId="0" borderId="0" xfId="0" applyNumberFormat="1" applyAlignment="1" applyProtection="1"/>
    <xf numFmtId="0" fontId="8" fillId="0" borderId="0" xfId="0" applyFont="1" applyAlignment="1" applyProtection="1"/>
    <xf numFmtId="165" fontId="0" fillId="0" borderId="0" xfId="0" applyNumberFormat="1" applyAlignment="1" applyProtection="1"/>
    <xf numFmtId="0" fontId="3" fillId="0" borderId="0" xfId="0" applyFont="1" applyAlignment="1" applyProtection="1"/>
    <xf numFmtId="49" fontId="3" fillId="0" borderId="0" xfId="0" applyNumberFormat="1" applyFont="1" applyAlignment="1" applyProtection="1"/>
    <xf numFmtId="1" fontId="3" fillId="0" borderId="0" xfId="0" applyNumberFormat="1" applyFont="1" applyAlignment="1" applyProtection="1">
      <alignment horizontal="right"/>
    </xf>
    <xf numFmtId="164" fontId="3" fillId="0" borderId="0" xfId="2" applyNumberFormat="1" applyFont="1" applyAlignment="1" applyProtection="1"/>
    <xf numFmtId="164" fontId="1" fillId="0" borderId="0" xfId="2" applyNumberFormat="1" applyFont="1" applyAlignment="1" applyProtection="1"/>
    <xf numFmtId="12" fontId="3" fillId="0" borderId="0" xfId="0" applyNumberFormat="1" applyFont="1" applyAlignment="1" applyProtection="1"/>
    <xf numFmtId="0" fontId="5" fillId="0" borderId="0" xfId="0" applyFont="1" applyAlignment="1" applyProtection="1"/>
    <xf numFmtId="49" fontId="14" fillId="0" borderId="0" xfId="0" applyNumberFormat="1" applyFont="1" applyFill="1" applyAlignment="1" applyProtection="1">
      <alignment horizontal="left"/>
    </xf>
    <xf numFmtId="0" fontId="0" fillId="0" borderId="0" xfId="0" applyFont="1" applyFill="1" applyAlignment="1" applyProtection="1"/>
    <xf numFmtId="164" fontId="0" fillId="0" borderId="0" xfId="2" applyNumberFormat="1" applyFont="1" applyFill="1" applyAlignment="1" applyProtection="1"/>
    <xf numFmtId="49" fontId="0" fillId="0" borderId="0" xfId="0" applyNumberFormat="1" applyFill="1" applyAlignment="1" applyProtection="1">
      <alignment horizontal="left"/>
    </xf>
    <xf numFmtId="0" fontId="0" fillId="0" borderId="0" xfId="0" applyFill="1" applyAlignment="1" applyProtection="1"/>
    <xf numFmtId="49" fontId="0" fillId="0" borderId="1" xfId="0" applyNumberFormat="1" applyFill="1" applyBorder="1" applyAlignment="1" applyProtection="1">
      <alignment horizontal="left"/>
    </xf>
    <xf numFmtId="0" fontId="0" fillId="0" borderId="1" xfId="0" applyFont="1" applyFill="1" applyBorder="1" applyAlignment="1" applyProtection="1"/>
    <xf numFmtId="164" fontId="0" fillId="0" borderId="1" xfId="2" applyNumberFormat="1" applyFont="1" applyFill="1" applyBorder="1" applyAlignment="1" applyProtection="1"/>
    <xf numFmtId="49" fontId="15" fillId="0" borderId="0" xfId="0" applyNumberFormat="1" applyFont="1" applyFill="1" applyAlignment="1" applyProtection="1">
      <alignment horizontal="left"/>
    </xf>
    <xf numFmtId="0" fontId="15" fillId="0" borderId="0" xfId="0" applyFont="1" applyFill="1" applyAlignment="1" applyProtection="1"/>
    <xf numFmtId="164" fontId="15" fillId="0" borderId="0" xfId="2" applyNumberFormat="1" applyFont="1" applyFill="1" applyAlignment="1" applyProtection="1"/>
    <xf numFmtId="164" fontId="0" fillId="2" borderId="0" xfId="2" applyNumberFormat="1" applyFont="1" applyFill="1" applyAlignment="1" applyProtection="1">
      <protection locked="0"/>
    </xf>
    <xf numFmtId="164" fontId="4" fillId="2" borderId="0" xfId="2" applyNumberFormat="1" applyFont="1" applyFill="1" applyAlignment="1" applyProtection="1">
      <protection locked="0"/>
    </xf>
    <xf numFmtId="164" fontId="2" fillId="2" borderId="0" xfId="2" applyNumberFormat="1" applyFont="1" applyFill="1" applyAlignment="1" applyProtection="1">
      <protection locked="0"/>
    </xf>
    <xf numFmtId="164" fontId="2" fillId="0" borderId="0" xfId="2" applyNumberFormat="1" applyFont="1" applyFill="1" applyAlignment="1" applyProtection="1"/>
  </cellXfs>
  <cellStyles count="3">
    <cellStyle name="Měna" xfId="2" builtinId="4"/>
    <cellStyle name="měny 10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4"/>
  <sheetViews>
    <sheetView tabSelected="1" view="pageBreakPreview" zoomScale="110" zoomScaleSheetLayoutView="110" workbookViewId="0">
      <pane ySplit="2" topLeftCell="A3" activePane="bottomLeft" state="frozen"/>
      <selection pane="bottomLeft" activeCell="K112" sqref="K112"/>
    </sheetView>
  </sheetViews>
  <sheetFormatPr defaultRowHeight="12.75" x14ac:dyDescent="0.2"/>
  <cols>
    <col min="1" max="1" width="4.42578125" style="45" customWidth="1"/>
    <col min="2" max="2" width="2.7109375" style="45" customWidth="1"/>
    <col min="3" max="3" width="2.28515625" style="30" hidden="1" customWidth="1"/>
    <col min="4" max="4" width="2.7109375" style="30" customWidth="1"/>
    <col min="5" max="5" width="15.7109375" style="30" customWidth="1"/>
    <col min="6" max="6" width="12" style="30" customWidth="1"/>
    <col min="7" max="7" width="12.140625" style="20" customWidth="1"/>
    <col min="8" max="8" width="3.7109375" style="31" customWidth="1"/>
    <col min="9" max="9" width="6.42578125" style="20" customWidth="1"/>
    <col min="10" max="10" width="6" style="20" customWidth="1"/>
    <col min="11" max="15" width="13.28515625" style="15" customWidth="1"/>
    <col min="16" max="16384" width="9.140625" style="20"/>
  </cols>
  <sheetData>
    <row r="1" spans="1:32" s="7" customFormat="1" ht="18" x14ac:dyDescent="0.25">
      <c r="A1" s="1" t="s">
        <v>57</v>
      </c>
      <c r="B1" s="2"/>
      <c r="C1" s="2"/>
      <c r="D1" s="3"/>
      <c r="E1" s="3"/>
      <c r="F1" s="2"/>
      <c r="G1" s="2"/>
      <c r="H1" s="4"/>
      <c r="I1" s="2"/>
      <c r="J1" s="5"/>
      <c r="K1" s="6" t="s">
        <v>59</v>
      </c>
      <c r="L1" s="6" t="s">
        <v>59</v>
      </c>
      <c r="M1" s="6" t="s">
        <v>62</v>
      </c>
      <c r="N1" s="6" t="s">
        <v>62</v>
      </c>
      <c r="O1" s="6" t="s">
        <v>63</v>
      </c>
    </row>
    <row r="2" spans="1:32" s="7" customFormat="1" ht="15.75" x14ac:dyDescent="0.25">
      <c r="A2" s="8"/>
      <c r="B2" s="2"/>
      <c r="C2" s="2"/>
      <c r="D2" s="3"/>
      <c r="E2" s="3"/>
      <c r="F2" s="2"/>
      <c r="G2" s="9"/>
      <c r="H2" s="2"/>
      <c r="I2" s="2"/>
      <c r="J2" s="5"/>
      <c r="K2" s="6" t="s">
        <v>60</v>
      </c>
      <c r="L2" s="6" t="s">
        <v>61</v>
      </c>
      <c r="M2" s="6" t="s">
        <v>60</v>
      </c>
      <c r="N2" s="6" t="s">
        <v>61</v>
      </c>
      <c r="O2" s="6" t="s">
        <v>61</v>
      </c>
    </row>
    <row r="3" spans="1:32" s="7" customFormat="1" ht="15.75" x14ac:dyDescent="0.25">
      <c r="A3" s="10" t="s">
        <v>93</v>
      </c>
      <c r="B3" s="11"/>
      <c r="C3" s="11"/>
      <c r="D3" s="12"/>
      <c r="E3" s="12"/>
      <c r="F3" s="11"/>
      <c r="G3" s="13"/>
      <c r="H3" s="11"/>
      <c r="I3" s="11"/>
      <c r="J3" s="14"/>
      <c r="K3" s="15"/>
      <c r="L3" s="15"/>
      <c r="M3" s="15"/>
      <c r="N3" s="15"/>
      <c r="O3" s="15"/>
    </row>
    <row r="4" spans="1:32" x14ac:dyDescent="0.2">
      <c r="A4" s="16"/>
      <c r="B4" s="17"/>
      <c r="C4" s="18"/>
      <c r="D4" s="18"/>
      <c r="E4" s="18"/>
      <c r="F4" s="18"/>
      <c r="G4" s="16"/>
      <c r="H4" s="19"/>
      <c r="I4" s="16"/>
      <c r="J4" s="16"/>
    </row>
    <row r="5" spans="1:32" x14ac:dyDescent="0.2">
      <c r="A5" s="21" t="s">
        <v>101</v>
      </c>
      <c r="B5" s="22"/>
      <c r="C5" s="23"/>
      <c r="D5" s="24"/>
      <c r="E5" s="22"/>
      <c r="F5" s="25"/>
      <c r="G5" s="22"/>
      <c r="H5" s="22"/>
      <c r="I5" s="26"/>
      <c r="J5" s="27"/>
      <c r="P5" s="18"/>
      <c r="Q5" s="18"/>
      <c r="R5" s="18"/>
      <c r="S5" s="18"/>
      <c r="T5" s="16"/>
      <c r="U5" s="19"/>
      <c r="V5" s="16"/>
      <c r="W5" s="16"/>
      <c r="X5" s="16"/>
      <c r="Y5" s="16"/>
      <c r="Z5" s="28"/>
      <c r="AA5" s="28"/>
      <c r="AB5" s="28"/>
      <c r="AC5" s="28"/>
      <c r="AD5" s="28"/>
      <c r="AE5" s="16"/>
      <c r="AF5" s="16"/>
    </row>
    <row r="6" spans="1:32" x14ac:dyDescent="0.2">
      <c r="A6" s="29" t="s">
        <v>45</v>
      </c>
      <c r="B6" s="22" t="s">
        <v>111</v>
      </c>
      <c r="C6" s="23"/>
      <c r="D6" s="24"/>
      <c r="E6" s="22"/>
      <c r="F6" s="25"/>
      <c r="G6" s="22"/>
      <c r="H6" s="22"/>
      <c r="I6" s="22"/>
      <c r="J6" s="22"/>
      <c r="K6" s="26"/>
      <c r="L6" s="27"/>
      <c r="M6" s="27"/>
      <c r="N6" s="27"/>
      <c r="O6" s="27"/>
      <c r="P6" s="30"/>
      <c r="Q6" s="30"/>
      <c r="R6" s="30"/>
      <c r="S6" s="30"/>
      <c r="U6" s="31"/>
      <c r="Z6" s="15"/>
      <c r="AA6" s="15"/>
      <c r="AB6" s="15"/>
      <c r="AC6" s="15"/>
      <c r="AD6" s="15"/>
    </row>
    <row r="7" spans="1:32" x14ac:dyDescent="0.2">
      <c r="A7" s="32"/>
      <c r="B7" s="22"/>
      <c r="C7" s="22" t="s">
        <v>77</v>
      </c>
      <c r="D7" s="22"/>
      <c r="E7" s="22" t="s">
        <v>102</v>
      </c>
      <c r="F7" s="25"/>
      <c r="G7" s="22"/>
      <c r="H7" s="22"/>
      <c r="I7" s="22">
        <v>2</v>
      </c>
      <c r="J7" s="22" t="s">
        <v>3</v>
      </c>
      <c r="K7" s="57"/>
      <c r="L7" s="27">
        <f t="shared" ref="L7:L33" si="0">+K7*I7</f>
        <v>0</v>
      </c>
      <c r="M7" s="58"/>
      <c r="N7" s="27">
        <f t="shared" ref="N7:N33" si="1">+M7*I7</f>
        <v>0</v>
      </c>
      <c r="O7" s="27">
        <f t="shared" ref="O7:O33" si="2">+N7+L7</f>
        <v>0</v>
      </c>
      <c r="P7" s="30"/>
      <c r="Q7" s="30"/>
      <c r="R7" s="30"/>
      <c r="S7" s="30"/>
      <c r="U7" s="31"/>
      <c r="Z7" s="15"/>
      <c r="AA7" s="15"/>
      <c r="AB7" s="15"/>
      <c r="AC7" s="15"/>
      <c r="AD7" s="15"/>
    </row>
    <row r="8" spans="1:32" x14ac:dyDescent="0.2">
      <c r="A8" s="32"/>
      <c r="B8" s="22"/>
      <c r="C8" s="23"/>
      <c r="D8" s="24"/>
      <c r="E8" s="22"/>
      <c r="F8" s="25"/>
      <c r="G8" s="22"/>
      <c r="H8" s="22"/>
      <c r="I8" s="22"/>
      <c r="J8" s="22"/>
      <c r="K8" s="26"/>
      <c r="L8" s="27">
        <f t="shared" si="0"/>
        <v>0</v>
      </c>
      <c r="M8" s="27"/>
      <c r="N8" s="27">
        <f t="shared" si="1"/>
        <v>0</v>
      </c>
      <c r="O8" s="27">
        <f t="shared" si="2"/>
        <v>0</v>
      </c>
      <c r="P8" s="30"/>
      <c r="Q8" s="30"/>
      <c r="R8" s="30"/>
      <c r="S8" s="30"/>
      <c r="U8" s="31"/>
      <c r="Z8" s="15"/>
      <c r="AA8" s="15"/>
      <c r="AB8" s="15"/>
      <c r="AC8" s="15"/>
      <c r="AD8" s="15"/>
    </row>
    <row r="9" spans="1:32" x14ac:dyDescent="0.2">
      <c r="A9" s="29" t="s">
        <v>47</v>
      </c>
      <c r="B9" s="22" t="s">
        <v>78</v>
      </c>
      <c r="C9" s="23"/>
      <c r="D9" s="24"/>
      <c r="E9" s="22"/>
      <c r="F9" s="25"/>
      <c r="G9" s="22"/>
      <c r="H9" s="22"/>
      <c r="I9" s="22"/>
      <c r="J9" s="22"/>
      <c r="K9" s="26"/>
      <c r="L9" s="27">
        <f t="shared" si="0"/>
        <v>0</v>
      </c>
      <c r="M9" s="27"/>
      <c r="N9" s="27">
        <f t="shared" si="1"/>
        <v>0</v>
      </c>
      <c r="O9" s="27">
        <f t="shared" si="2"/>
        <v>0</v>
      </c>
      <c r="P9" s="30"/>
      <c r="Q9" s="30"/>
      <c r="R9" s="30"/>
      <c r="S9" s="30"/>
      <c r="U9" s="31"/>
      <c r="Z9" s="15"/>
      <c r="AA9" s="15"/>
      <c r="AB9" s="15"/>
      <c r="AC9" s="15"/>
      <c r="AD9" s="15"/>
    </row>
    <row r="10" spans="1:32" x14ac:dyDescent="0.2">
      <c r="A10" s="29"/>
      <c r="B10" s="22"/>
      <c r="C10" s="23" t="s">
        <v>79</v>
      </c>
      <c r="D10" s="20" t="s">
        <v>79</v>
      </c>
      <c r="E10" s="22"/>
      <c r="F10" s="25"/>
      <c r="G10" s="22"/>
      <c r="H10" s="22"/>
      <c r="I10" s="22"/>
      <c r="J10" s="22"/>
      <c r="K10" s="26"/>
      <c r="L10" s="27">
        <f t="shared" si="0"/>
        <v>0</v>
      </c>
      <c r="M10" s="27"/>
      <c r="N10" s="27">
        <f t="shared" si="1"/>
        <v>0</v>
      </c>
      <c r="O10" s="27">
        <f t="shared" si="2"/>
        <v>0</v>
      </c>
      <c r="P10" s="30"/>
      <c r="Q10" s="30"/>
      <c r="R10" s="30"/>
      <c r="S10" s="30"/>
      <c r="U10" s="31"/>
      <c r="Z10" s="15"/>
      <c r="AA10" s="15"/>
      <c r="AB10" s="15"/>
      <c r="AC10" s="15"/>
      <c r="AD10" s="15"/>
    </row>
    <row r="11" spans="1:32" x14ac:dyDescent="0.2">
      <c r="A11" s="32"/>
      <c r="B11" s="22"/>
      <c r="C11" s="23"/>
      <c r="D11" s="20"/>
      <c r="E11" s="22" t="s">
        <v>80</v>
      </c>
      <c r="F11" s="25"/>
      <c r="G11" s="22"/>
      <c r="H11" s="22"/>
      <c r="I11" s="22">
        <v>25</v>
      </c>
      <c r="J11" s="22" t="s">
        <v>21</v>
      </c>
      <c r="K11" s="57"/>
      <c r="L11" s="27">
        <f t="shared" si="0"/>
        <v>0</v>
      </c>
      <c r="M11" s="58"/>
      <c r="N11" s="27">
        <f t="shared" si="1"/>
        <v>0</v>
      </c>
      <c r="O11" s="27">
        <f t="shared" si="2"/>
        <v>0</v>
      </c>
      <c r="P11" s="30"/>
      <c r="Q11" s="30"/>
      <c r="R11" s="30"/>
      <c r="S11" s="30"/>
      <c r="U11" s="31"/>
      <c r="Z11" s="15"/>
      <c r="AA11" s="15"/>
      <c r="AB11" s="15"/>
      <c r="AC11" s="15"/>
      <c r="AD11" s="15"/>
    </row>
    <row r="12" spans="1:32" x14ac:dyDescent="0.2">
      <c r="A12" s="32"/>
      <c r="B12" s="22"/>
      <c r="C12" s="23"/>
      <c r="D12" s="24"/>
      <c r="E12" s="22"/>
      <c r="F12" s="25"/>
      <c r="G12" s="22"/>
      <c r="H12" s="22"/>
      <c r="I12" s="22"/>
      <c r="J12" s="22"/>
      <c r="K12" s="26"/>
      <c r="L12" s="27">
        <f t="shared" si="0"/>
        <v>0</v>
      </c>
      <c r="M12" s="27"/>
      <c r="N12" s="27">
        <f t="shared" si="1"/>
        <v>0</v>
      </c>
      <c r="O12" s="27">
        <f t="shared" si="2"/>
        <v>0</v>
      </c>
      <c r="P12" s="30"/>
      <c r="Q12" s="30"/>
      <c r="R12" s="30"/>
      <c r="S12" s="30"/>
      <c r="U12" s="31"/>
      <c r="Z12" s="15"/>
      <c r="AA12" s="15"/>
      <c r="AB12" s="15"/>
      <c r="AC12" s="15"/>
      <c r="AD12" s="15"/>
    </row>
    <row r="13" spans="1:32" x14ac:dyDescent="0.2">
      <c r="A13" s="29" t="s">
        <v>70</v>
      </c>
      <c r="B13" s="22" t="s">
        <v>81</v>
      </c>
      <c r="C13" s="23"/>
      <c r="D13" s="24"/>
      <c r="E13" s="22"/>
      <c r="F13" s="25"/>
      <c r="G13" s="22"/>
      <c r="H13" s="22"/>
      <c r="I13" s="22"/>
      <c r="J13" s="22"/>
      <c r="K13" s="26"/>
      <c r="L13" s="27">
        <f t="shared" si="0"/>
        <v>0</v>
      </c>
      <c r="M13" s="27"/>
      <c r="N13" s="27">
        <f t="shared" si="1"/>
        <v>0</v>
      </c>
      <c r="O13" s="27">
        <f t="shared" si="2"/>
        <v>0</v>
      </c>
      <c r="P13" s="30"/>
      <c r="Q13" s="30"/>
      <c r="R13" s="30"/>
      <c r="S13" s="30"/>
      <c r="U13" s="31"/>
      <c r="Z13" s="15"/>
      <c r="AA13" s="15"/>
      <c r="AB13" s="15"/>
      <c r="AC13" s="15"/>
      <c r="AD13" s="15"/>
    </row>
    <row r="14" spans="1:32" x14ac:dyDescent="0.2">
      <c r="A14" s="29"/>
      <c r="B14" s="22"/>
      <c r="C14" s="22"/>
      <c r="D14" s="24" t="s">
        <v>82</v>
      </c>
      <c r="E14" s="22"/>
      <c r="F14" s="25"/>
      <c r="G14" s="22"/>
      <c r="H14" s="22"/>
      <c r="I14" s="22">
        <v>4</v>
      </c>
      <c r="J14" s="22" t="s">
        <v>3</v>
      </c>
      <c r="K14" s="57"/>
      <c r="L14" s="27">
        <f t="shared" si="0"/>
        <v>0</v>
      </c>
      <c r="M14" s="58"/>
      <c r="N14" s="27">
        <f t="shared" si="1"/>
        <v>0</v>
      </c>
      <c r="O14" s="27">
        <f t="shared" si="2"/>
        <v>0</v>
      </c>
      <c r="P14" s="30"/>
      <c r="Q14" s="30"/>
      <c r="R14" s="30"/>
      <c r="S14" s="30"/>
      <c r="U14" s="31"/>
      <c r="Z14" s="15"/>
      <c r="AA14" s="15"/>
      <c r="AB14" s="15"/>
      <c r="AC14" s="15"/>
      <c r="AD14" s="15"/>
    </row>
    <row r="15" spans="1:32" x14ac:dyDescent="0.2">
      <c r="A15" s="29"/>
      <c r="B15" s="22"/>
      <c r="C15" s="22"/>
      <c r="D15" s="23"/>
      <c r="E15" s="22"/>
      <c r="F15" s="25"/>
      <c r="G15" s="22"/>
      <c r="H15" s="22"/>
      <c r="I15" s="22"/>
      <c r="J15" s="22"/>
      <c r="K15" s="26"/>
      <c r="L15" s="27">
        <f t="shared" si="0"/>
        <v>0</v>
      </c>
      <c r="M15" s="27"/>
      <c r="N15" s="27">
        <f t="shared" si="1"/>
        <v>0</v>
      </c>
      <c r="O15" s="27">
        <f t="shared" si="2"/>
        <v>0</v>
      </c>
      <c r="P15" s="30"/>
      <c r="Q15" s="30"/>
      <c r="R15" s="30"/>
      <c r="S15" s="30"/>
      <c r="U15" s="31"/>
      <c r="Z15" s="15"/>
      <c r="AA15" s="15"/>
      <c r="AB15" s="15"/>
      <c r="AC15" s="15"/>
      <c r="AD15" s="15"/>
    </row>
    <row r="16" spans="1:32" x14ac:dyDescent="0.2">
      <c r="A16" s="29" t="s">
        <v>73</v>
      </c>
      <c r="B16" s="22" t="s">
        <v>83</v>
      </c>
      <c r="C16" s="22"/>
      <c r="D16" s="23"/>
      <c r="E16" s="22"/>
      <c r="F16" s="25"/>
      <c r="G16" s="22"/>
      <c r="H16" s="22"/>
      <c r="I16" s="22"/>
      <c r="J16" s="22"/>
      <c r="K16" s="26"/>
      <c r="L16" s="27">
        <f t="shared" si="0"/>
        <v>0</v>
      </c>
      <c r="M16" s="27"/>
      <c r="N16" s="27">
        <f t="shared" si="1"/>
        <v>0</v>
      </c>
      <c r="O16" s="27">
        <f t="shared" si="2"/>
        <v>0</v>
      </c>
      <c r="P16" s="30"/>
      <c r="Q16" s="30"/>
      <c r="R16" s="30"/>
      <c r="S16" s="30"/>
      <c r="U16" s="31"/>
      <c r="Z16" s="15"/>
      <c r="AA16" s="15"/>
      <c r="AB16" s="15"/>
      <c r="AC16" s="15"/>
      <c r="AD16" s="15"/>
    </row>
    <row r="17" spans="1:30" x14ac:dyDescent="0.2">
      <c r="A17" s="29"/>
      <c r="B17" s="22"/>
      <c r="C17" s="22"/>
      <c r="D17" s="24" t="s">
        <v>103</v>
      </c>
      <c r="E17" s="22"/>
      <c r="F17" s="25"/>
      <c r="G17" s="22"/>
      <c r="H17" s="22"/>
      <c r="I17" s="22">
        <v>1</v>
      </c>
      <c r="J17" s="22" t="s">
        <v>3</v>
      </c>
      <c r="K17" s="57"/>
      <c r="L17" s="27">
        <f t="shared" si="0"/>
        <v>0</v>
      </c>
      <c r="M17" s="58"/>
      <c r="N17" s="27">
        <f t="shared" si="1"/>
        <v>0</v>
      </c>
      <c r="O17" s="27">
        <f t="shared" si="2"/>
        <v>0</v>
      </c>
      <c r="P17" s="30"/>
      <c r="Q17" s="30"/>
      <c r="R17" s="30"/>
      <c r="S17" s="30"/>
      <c r="U17" s="31"/>
      <c r="Z17" s="15"/>
      <c r="AA17" s="15"/>
      <c r="AB17" s="15"/>
      <c r="AC17" s="15"/>
      <c r="AD17" s="15"/>
    </row>
    <row r="18" spans="1:30" x14ac:dyDescent="0.2">
      <c r="A18" s="32"/>
      <c r="B18" s="22"/>
      <c r="C18" s="23"/>
      <c r="D18" s="24"/>
      <c r="E18" s="22"/>
      <c r="F18" s="25"/>
      <c r="G18" s="22"/>
      <c r="H18" s="22"/>
      <c r="I18" s="22"/>
      <c r="J18" s="22"/>
      <c r="K18" s="26"/>
      <c r="L18" s="27">
        <f t="shared" si="0"/>
        <v>0</v>
      </c>
      <c r="M18" s="27"/>
      <c r="N18" s="27">
        <f t="shared" si="1"/>
        <v>0</v>
      </c>
      <c r="O18" s="27">
        <f t="shared" si="2"/>
        <v>0</v>
      </c>
      <c r="P18" s="30"/>
      <c r="Q18" s="30"/>
      <c r="R18" s="30"/>
      <c r="S18" s="30"/>
      <c r="U18" s="31"/>
      <c r="Z18" s="15"/>
      <c r="AA18" s="15"/>
      <c r="AB18" s="15"/>
      <c r="AC18" s="15"/>
      <c r="AD18" s="15"/>
    </row>
    <row r="19" spans="1:30" x14ac:dyDescent="0.2">
      <c r="A19" s="29" t="s">
        <v>112</v>
      </c>
      <c r="B19" s="22" t="s">
        <v>84</v>
      </c>
      <c r="C19" s="23"/>
      <c r="D19" s="24"/>
      <c r="E19" s="22"/>
      <c r="F19" s="25"/>
      <c r="G19" s="22"/>
      <c r="H19" s="22"/>
      <c r="I19" s="22"/>
      <c r="J19" s="22"/>
      <c r="K19" s="26"/>
      <c r="L19" s="27">
        <f t="shared" si="0"/>
        <v>0</v>
      </c>
      <c r="M19" s="27"/>
      <c r="N19" s="27">
        <f t="shared" si="1"/>
        <v>0</v>
      </c>
      <c r="O19" s="27">
        <f t="shared" si="2"/>
        <v>0</v>
      </c>
      <c r="P19" s="30"/>
      <c r="Q19" s="30"/>
      <c r="R19" s="30"/>
      <c r="S19" s="30"/>
      <c r="U19" s="31"/>
      <c r="Z19" s="15"/>
      <c r="AA19" s="15"/>
      <c r="AB19" s="15"/>
      <c r="AC19" s="15"/>
      <c r="AD19" s="15"/>
    </row>
    <row r="20" spans="1:30" x14ac:dyDescent="0.2">
      <c r="A20" s="32"/>
      <c r="B20" s="22"/>
      <c r="C20" s="23"/>
      <c r="D20" s="22" t="s">
        <v>80</v>
      </c>
      <c r="E20" s="22"/>
      <c r="F20" s="25"/>
      <c r="G20" s="22"/>
      <c r="H20" s="22"/>
      <c r="I20" s="22">
        <v>4</v>
      </c>
      <c r="J20" s="22" t="s">
        <v>3</v>
      </c>
      <c r="K20" s="57"/>
      <c r="L20" s="27">
        <f t="shared" si="0"/>
        <v>0</v>
      </c>
      <c r="M20" s="58"/>
      <c r="N20" s="27">
        <f t="shared" si="1"/>
        <v>0</v>
      </c>
      <c r="O20" s="27">
        <f t="shared" si="2"/>
        <v>0</v>
      </c>
      <c r="P20" s="30"/>
      <c r="Q20" s="30"/>
      <c r="R20" s="30"/>
      <c r="S20" s="30"/>
      <c r="U20" s="31"/>
      <c r="Z20" s="15"/>
      <c r="AA20" s="15"/>
      <c r="AB20" s="15"/>
      <c r="AC20" s="15"/>
      <c r="AD20" s="15"/>
    </row>
    <row r="21" spans="1:30" x14ac:dyDescent="0.2">
      <c r="A21" s="32"/>
      <c r="B21" s="22"/>
      <c r="C21" s="23"/>
      <c r="D21" s="24"/>
      <c r="E21" s="22"/>
      <c r="F21" s="25"/>
      <c r="G21" s="22"/>
      <c r="H21" s="22"/>
      <c r="I21" s="22"/>
      <c r="J21" s="22"/>
      <c r="K21" s="26"/>
      <c r="L21" s="27">
        <f t="shared" si="0"/>
        <v>0</v>
      </c>
      <c r="M21" s="27"/>
      <c r="N21" s="27">
        <f t="shared" si="1"/>
        <v>0</v>
      </c>
      <c r="O21" s="27">
        <f t="shared" si="2"/>
        <v>0</v>
      </c>
      <c r="P21" s="30"/>
      <c r="Q21" s="30"/>
      <c r="R21" s="30"/>
      <c r="S21" s="30"/>
      <c r="U21" s="31"/>
      <c r="Z21" s="15"/>
      <c r="AA21" s="15"/>
      <c r="AB21" s="15"/>
      <c r="AC21" s="15"/>
      <c r="AD21" s="15"/>
    </row>
    <row r="22" spans="1:30" x14ac:dyDescent="0.2">
      <c r="A22" s="29" t="s">
        <v>113</v>
      </c>
      <c r="B22" s="22" t="s">
        <v>85</v>
      </c>
      <c r="C22" s="23"/>
      <c r="D22" s="24"/>
      <c r="E22" s="22"/>
      <c r="F22" s="25"/>
      <c r="G22" s="22"/>
      <c r="H22" s="22"/>
      <c r="I22" s="22"/>
      <c r="J22" s="22"/>
      <c r="K22" s="26"/>
      <c r="L22" s="27">
        <f t="shared" si="0"/>
        <v>0</v>
      </c>
      <c r="M22" s="27"/>
      <c r="N22" s="27">
        <f t="shared" si="1"/>
        <v>0</v>
      </c>
      <c r="O22" s="27">
        <f t="shared" si="2"/>
        <v>0</v>
      </c>
      <c r="P22" s="30"/>
      <c r="Q22" s="30"/>
      <c r="R22" s="30"/>
      <c r="S22" s="30"/>
      <c r="U22" s="31"/>
      <c r="Z22" s="15"/>
      <c r="AA22" s="15"/>
      <c r="AB22" s="15"/>
      <c r="AC22" s="15"/>
      <c r="AD22" s="15"/>
    </row>
    <row r="23" spans="1:30" x14ac:dyDescent="0.2">
      <c r="A23" s="32"/>
      <c r="B23" s="22"/>
      <c r="C23" s="23"/>
      <c r="D23" s="22" t="s">
        <v>80</v>
      </c>
      <c r="E23" s="22"/>
      <c r="F23" s="25"/>
      <c r="G23" s="22"/>
      <c r="H23" s="22"/>
      <c r="I23" s="22">
        <v>4</v>
      </c>
      <c r="J23" s="22" t="s">
        <v>3</v>
      </c>
      <c r="K23" s="57"/>
      <c r="L23" s="27">
        <f t="shared" si="0"/>
        <v>0</v>
      </c>
      <c r="M23" s="58"/>
      <c r="N23" s="27">
        <f t="shared" si="1"/>
        <v>0</v>
      </c>
      <c r="O23" s="27">
        <f t="shared" si="2"/>
        <v>0</v>
      </c>
      <c r="P23" s="30"/>
      <c r="Q23" s="30"/>
      <c r="R23" s="30"/>
      <c r="S23" s="30"/>
      <c r="U23" s="31"/>
      <c r="Z23" s="15"/>
      <c r="AA23" s="15"/>
      <c r="AB23" s="15"/>
      <c r="AC23" s="15"/>
      <c r="AD23" s="15"/>
    </row>
    <row r="24" spans="1:30" x14ac:dyDescent="0.2">
      <c r="A24" s="32"/>
      <c r="B24" s="22"/>
      <c r="C24" s="23"/>
      <c r="D24" s="22"/>
      <c r="E24" s="22"/>
      <c r="F24" s="25"/>
      <c r="G24" s="22"/>
      <c r="H24" s="22"/>
      <c r="I24" s="22"/>
      <c r="J24" s="22"/>
      <c r="K24" s="26"/>
      <c r="L24" s="27">
        <f t="shared" si="0"/>
        <v>0</v>
      </c>
      <c r="M24" s="27"/>
      <c r="N24" s="27">
        <f t="shared" si="1"/>
        <v>0</v>
      </c>
      <c r="O24" s="27">
        <f t="shared" si="2"/>
        <v>0</v>
      </c>
      <c r="P24" s="30"/>
      <c r="Q24" s="30"/>
      <c r="R24" s="30"/>
      <c r="S24" s="30"/>
      <c r="U24" s="31"/>
      <c r="Z24" s="15"/>
      <c r="AA24" s="15"/>
      <c r="AB24" s="15"/>
      <c r="AC24" s="15"/>
      <c r="AD24" s="15"/>
    </row>
    <row r="25" spans="1:30" x14ac:dyDescent="0.2">
      <c r="A25" s="29"/>
      <c r="B25" s="22"/>
      <c r="C25" s="23"/>
      <c r="D25" s="24"/>
      <c r="E25" s="22"/>
      <c r="F25" s="25"/>
      <c r="G25" s="22"/>
      <c r="H25" s="22"/>
      <c r="I25" s="22"/>
      <c r="J25" s="22"/>
      <c r="K25" s="26"/>
      <c r="L25" s="27"/>
      <c r="M25" s="27"/>
      <c r="N25" s="27"/>
      <c r="O25" s="27"/>
      <c r="P25" s="30"/>
      <c r="Q25" s="30"/>
      <c r="R25" s="30"/>
      <c r="S25" s="30"/>
      <c r="U25" s="31"/>
      <c r="Z25" s="15"/>
      <c r="AA25" s="15"/>
      <c r="AB25" s="15"/>
      <c r="AC25" s="15"/>
      <c r="AD25" s="15"/>
    </row>
    <row r="26" spans="1:30" x14ac:dyDescent="0.2">
      <c r="A26" s="32"/>
      <c r="B26" s="22"/>
      <c r="C26" s="23"/>
      <c r="D26" s="22"/>
      <c r="E26" s="22"/>
      <c r="F26" s="25"/>
      <c r="G26" s="22"/>
      <c r="H26" s="22"/>
      <c r="I26" s="22"/>
      <c r="J26" s="22"/>
      <c r="K26" s="26"/>
      <c r="L26" s="27"/>
      <c r="M26" s="27"/>
      <c r="N26" s="27"/>
      <c r="O26" s="27"/>
      <c r="P26" s="30"/>
      <c r="Q26" s="30"/>
      <c r="R26" s="30"/>
      <c r="S26" s="30"/>
      <c r="U26" s="31"/>
      <c r="Z26" s="15"/>
      <c r="AA26" s="15"/>
      <c r="AB26" s="15"/>
      <c r="AC26" s="15"/>
      <c r="AD26" s="15"/>
    </row>
    <row r="27" spans="1:30" x14ac:dyDescent="0.2">
      <c r="A27" s="32"/>
      <c r="B27" s="22"/>
      <c r="C27" s="23"/>
      <c r="D27" s="22"/>
      <c r="E27" s="22"/>
      <c r="F27" s="25"/>
      <c r="G27" s="22"/>
      <c r="H27" s="22"/>
      <c r="I27" s="22"/>
      <c r="J27" s="22"/>
      <c r="K27" s="26"/>
      <c r="L27" s="27"/>
      <c r="M27" s="27"/>
      <c r="N27" s="27"/>
      <c r="O27" s="27"/>
      <c r="P27" s="30"/>
      <c r="Q27" s="30"/>
      <c r="R27" s="30"/>
      <c r="S27" s="30"/>
      <c r="U27" s="31"/>
      <c r="Z27" s="15"/>
      <c r="AA27" s="15"/>
      <c r="AB27" s="15"/>
      <c r="AC27" s="15"/>
      <c r="AD27" s="15"/>
    </row>
    <row r="28" spans="1:30" x14ac:dyDescent="0.2">
      <c r="A28" s="29" t="s">
        <v>114</v>
      </c>
      <c r="B28" s="22" t="s">
        <v>104</v>
      </c>
      <c r="C28" s="23"/>
      <c r="D28" s="24"/>
      <c r="E28" s="22"/>
      <c r="F28" s="25"/>
      <c r="G28" s="22"/>
      <c r="H28" s="22"/>
      <c r="I28" s="22">
        <v>2</v>
      </c>
      <c r="J28" s="22" t="s">
        <v>100</v>
      </c>
      <c r="K28" s="57"/>
      <c r="L28" s="27">
        <f t="shared" ref="L28" si="3">+K28*I28</f>
        <v>0</v>
      </c>
      <c r="M28" s="58"/>
      <c r="N28" s="27">
        <f t="shared" ref="N28" si="4">+M28*I28</f>
        <v>0</v>
      </c>
      <c r="O28" s="27">
        <f t="shared" ref="O28" si="5">+N28+L28</f>
        <v>0</v>
      </c>
      <c r="P28" s="30"/>
      <c r="Q28" s="30"/>
      <c r="R28" s="30"/>
      <c r="S28" s="30"/>
      <c r="U28" s="31"/>
      <c r="Z28" s="15"/>
      <c r="AA28" s="15"/>
      <c r="AB28" s="15"/>
      <c r="AC28" s="15"/>
      <c r="AD28" s="15"/>
    </row>
    <row r="29" spans="1:30" x14ac:dyDescent="0.2">
      <c r="A29" s="32"/>
      <c r="B29" s="22"/>
      <c r="C29" s="23"/>
      <c r="D29" s="24"/>
      <c r="E29" s="22"/>
      <c r="F29" s="25"/>
      <c r="G29" s="22"/>
      <c r="H29" s="22"/>
      <c r="I29" s="22"/>
      <c r="J29" s="22"/>
      <c r="K29" s="26"/>
      <c r="L29" s="27">
        <f t="shared" si="0"/>
        <v>0</v>
      </c>
      <c r="M29" s="27"/>
      <c r="N29" s="27">
        <f t="shared" si="1"/>
        <v>0</v>
      </c>
      <c r="O29" s="27">
        <f t="shared" si="2"/>
        <v>0</v>
      </c>
      <c r="P29" s="30"/>
      <c r="Q29" s="30"/>
      <c r="R29" s="30"/>
      <c r="S29" s="30"/>
      <c r="U29" s="31"/>
      <c r="Z29" s="15"/>
      <c r="AA29" s="15"/>
      <c r="AB29" s="15"/>
      <c r="AC29" s="15"/>
      <c r="AD29" s="15"/>
    </row>
    <row r="30" spans="1:30" x14ac:dyDescent="0.2">
      <c r="A30" s="29" t="s">
        <v>115</v>
      </c>
      <c r="B30" s="22" t="s">
        <v>87</v>
      </c>
      <c r="C30" s="23"/>
      <c r="D30" s="24"/>
      <c r="E30" s="22"/>
      <c r="F30" s="25"/>
      <c r="G30" s="22"/>
      <c r="H30" s="22"/>
      <c r="I30" s="22"/>
      <c r="J30" s="22"/>
      <c r="K30" s="26"/>
      <c r="L30" s="27">
        <f t="shared" si="0"/>
        <v>0</v>
      </c>
      <c r="M30" s="27"/>
      <c r="N30" s="27">
        <f t="shared" si="1"/>
        <v>0</v>
      </c>
      <c r="O30" s="27">
        <f t="shared" si="2"/>
        <v>0</v>
      </c>
      <c r="P30" s="30"/>
      <c r="Q30" s="30"/>
      <c r="R30" s="30"/>
      <c r="S30" s="30"/>
      <c r="U30" s="31"/>
      <c r="Z30" s="15"/>
      <c r="AA30" s="15"/>
      <c r="AB30" s="15"/>
      <c r="AC30" s="15"/>
      <c r="AD30" s="15"/>
    </row>
    <row r="31" spans="1:30" x14ac:dyDescent="0.2">
      <c r="A31" s="32"/>
      <c r="B31" s="22"/>
      <c r="C31" s="23"/>
      <c r="D31" s="22" t="s">
        <v>88</v>
      </c>
      <c r="E31" s="22"/>
      <c r="F31" s="25"/>
      <c r="G31" s="22"/>
      <c r="H31" s="22"/>
      <c r="I31" s="22"/>
      <c r="J31" s="22"/>
      <c r="K31" s="26"/>
      <c r="L31" s="27">
        <f t="shared" si="0"/>
        <v>0</v>
      </c>
      <c r="M31" s="27"/>
      <c r="N31" s="27">
        <f t="shared" si="1"/>
        <v>0</v>
      </c>
      <c r="O31" s="27">
        <f t="shared" si="2"/>
        <v>0</v>
      </c>
      <c r="P31" s="30"/>
      <c r="Q31" s="30"/>
      <c r="R31" s="30"/>
      <c r="S31" s="30"/>
      <c r="U31" s="31"/>
      <c r="Z31" s="15"/>
      <c r="AA31" s="15"/>
      <c r="AB31" s="15"/>
      <c r="AC31" s="15"/>
      <c r="AD31" s="15"/>
    </row>
    <row r="32" spans="1:30" x14ac:dyDescent="0.2">
      <c r="A32" s="32"/>
      <c r="B32" s="22"/>
      <c r="C32" s="23"/>
      <c r="D32" s="24" t="s">
        <v>89</v>
      </c>
      <c r="E32" s="22"/>
      <c r="F32" s="25"/>
      <c r="G32" s="22"/>
      <c r="H32" s="22"/>
      <c r="I32" s="22"/>
      <c r="J32" s="22"/>
      <c r="K32" s="26"/>
      <c r="L32" s="27">
        <f t="shared" si="0"/>
        <v>0</v>
      </c>
      <c r="M32" s="27"/>
      <c r="N32" s="27">
        <f t="shared" si="1"/>
        <v>0</v>
      </c>
      <c r="O32" s="27">
        <f t="shared" si="2"/>
        <v>0</v>
      </c>
      <c r="P32" s="30"/>
      <c r="Q32" s="30"/>
      <c r="R32" s="30"/>
      <c r="S32" s="30"/>
      <c r="U32" s="31"/>
      <c r="Z32" s="15"/>
      <c r="AA32" s="15"/>
      <c r="AB32" s="15"/>
      <c r="AC32" s="15"/>
      <c r="AD32" s="15"/>
    </row>
    <row r="33" spans="1:30" x14ac:dyDescent="0.2">
      <c r="A33" s="32"/>
      <c r="B33" s="22"/>
      <c r="C33" s="23"/>
      <c r="D33" s="24" t="s">
        <v>90</v>
      </c>
      <c r="E33" s="22"/>
      <c r="F33" s="25"/>
      <c r="G33" s="22"/>
      <c r="H33" s="22"/>
      <c r="I33" s="22">
        <v>5</v>
      </c>
      <c r="J33" s="22" t="s">
        <v>4</v>
      </c>
      <c r="K33" s="57"/>
      <c r="L33" s="27">
        <f t="shared" si="0"/>
        <v>0</v>
      </c>
      <c r="M33" s="58"/>
      <c r="N33" s="27">
        <f t="shared" si="1"/>
        <v>0</v>
      </c>
      <c r="O33" s="27">
        <f t="shared" si="2"/>
        <v>0</v>
      </c>
      <c r="P33" s="30"/>
      <c r="Q33" s="30"/>
      <c r="R33" s="30"/>
      <c r="S33" s="30"/>
      <c r="U33" s="31"/>
      <c r="Z33" s="15"/>
      <c r="AA33" s="15"/>
      <c r="AB33" s="15"/>
      <c r="AC33" s="15"/>
      <c r="AD33" s="15"/>
    </row>
    <row r="34" spans="1:30" x14ac:dyDescent="0.2">
      <c r="A34" s="32"/>
      <c r="B34" s="22"/>
      <c r="C34" s="23"/>
      <c r="D34" s="24"/>
      <c r="E34" s="22"/>
      <c r="F34" s="25"/>
      <c r="G34" s="22"/>
      <c r="H34" s="22"/>
      <c r="I34" s="22"/>
      <c r="J34" s="22"/>
      <c r="K34" s="26"/>
      <c r="L34" s="27">
        <f t="shared" ref="L34:L45" si="6">+K34*I34</f>
        <v>0</v>
      </c>
      <c r="M34" s="27"/>
      <c r="N34" s="27">
        <f t="shared" ref="N34:N45" si="7">+M34*I34</f>
        <v>0</v>
      </c>
      <c r="O34" s="27">
        <f t="shared" ref="O34:O45" si="8">+N34+L34</f>
        <v>0</v>
      </c>
      <c r="P34" s="30"/>
      <c r="Q34" s="30"/>
      <c r="R34" s="30"/>
      <c r="S34" s="30"/>
      <c r="U34" s="31"/>
      <c r="Z34" s="15"/>
      <c r="AA34" s="15"/>
      <c r="AB34" s="15"/>
      <c r="AC34" s="15"/>
      <c r="AD34" s="15"/>
    </row>
    <row r="35" spans="1:30" s="7" customFormat="1" ht="15.75" x14ac:dyDescent="0.25">
      <c r="A35" s="10" t="s">
        <v>92</v>
      </c>
      <c r="B35" s="11"/>
      <c r="C35" s="11"/>
      <c r="D35" s="12"/>
      <c r="E35" s="12"/>
      <c r="F35" s="11"/>
      <c r="G35" s="13"/>
      <c r="H35" s="11"/>
      <c r="I35" s="11"/>
      <c r="J35" s="14"/>
      <c r="K35" s="33"/>
      <c r="L35" s="27">
        <f t="shared" si="6"/>
        <v>0</v>
      </c>
      <c r="M35" s="27"/>
      <c r="N35" s="27">
        <f t="shared" si="7"/>
        <v>0</v>
      </c>
      <c r="O35" s="27">
        <f t="shared" si="8"/>
        <v>0</v>
      </c>
    </row>
    <row r="36" spans="1:30" s="7" customFormat="1" ht="15.75" x14ac:dyDescent="0.25">
      <c r="A36" s="10"/>
      <c r="B36" s="11"/>
      <c r="C36" s="11"/>
      <c r="D36" s="12"/>
      <c r="E36" s="12"/>
      <c r="F36" s="11"/>
      <c r="G36" s="13"/>
      <c r="H36" s="11"/>
      <c r="I36" s="11"/>
      <c r="J36" s="14"/>
      <c r="K36" s="33"/>
      <c r="L36" s="27">
        <f t="shared" si="6"/>
        <v>0</v>
      </c>
      <c r="M36" s="27"/>
      <c r="N36" s="27">
        <f t="shared" si="7"/>
        <v>0</v>
      </c>
      <c r="O36" s="27">
        <f t="shared" si="8"/>
        <v>0</v>
      </c>
    </row>
    <row r="37" spans="1:30" s="34" customFormat="1" ht="15.75" x14ac:dyDescent="0.25">
      <c r="A37" s="30" t="s">
        <v>42</v>
      </c>
      <c r="K37" s="35"/>
      <c r="L37" s="27">
        <f t="shared" si="6"/>
        <v>0</v>
      </c>
      <c r="M37" s="27"/>
      <c r="N37" s="27">
        <f t="shared" si="7"/>
        <v>0</v>
      </c>
      <c r="O37" s="27">
        <f t="shared" si="8"/>
        <v>0</v>
      </c>
    </row>
    <row r="38" spans="1:30" x14ac:dyDescent="0.2">
      <c r="A38" s="36" t="s">
        <v>45</v>
      </c>
      <c r="B38" s="20" t="s">
        <v>65</v>
      </c>
      <c r="C38" s="22"/>
      <c r="D38" s="22"/>
      <c r="E38" s="22"/>
      <c r="F38" s="22"/>
      <c r="G38" s="22"/>
      <c r="H38" s="22"/>
      <c r="I38" s="22"/>
      <c r="L38" s="27">
        <f t="shared" si="6"/>
        <v>0</v>
      </c>
      <c r="M38" s="27"/>
      <c r="N38" s="27">
        <f t="shared" si="7"/>
        <v>0</v>
      </c>
      <c r="O38" s="27">
        <f t="shared" si="8"/>
        <v>0</v>
      </c>
    </row>
    <row r="39" spans="1:30" x14ac:dyDescent="0.2">
      <c r="A39" s="36"/>
      <c r="B39" s="22"/>
      <c r="C39" s="22"/>
      <c r="D39" s="22" t="s">
        <v>95</v>
      </c>
      <c r="E39" s="20"/>
      <c r="F39" s="22"/>
      <c r="G39" s="22"/>
      <c r="H39" s="22"/>
      <c r="I39" s="22"/>
      <c r="L39" s="27">
        <f>+K39*I39</f>
        <v>0</v>
      </c>
      <c r="M39" s="27"/>
      <c r="N39" s="27">
        <f t="shared" si="7"/>
        <v>0</v>
      </c>
      <c r="O39" s="27">
        <f t="shared" si="8"/>
        <v>0</v>
      </c>
    </row>
    <row r="40" spans="1:30" x14ac:dyDescent="0.2">
      <c r="A40" s="36"/>
      <c r="B40" s="22"/>
      <c r="C40" s="22"/>
      <c r="D40" s="22"/>
      <c r="E40" s="20" t="s">
        <v>1</v>
      </c>
      <c r="F40" s="25">
        <v>14</v>
      </c>
      <c r="G40" s="22" t="s">
        <v>2</v>
      </c>
      <c r="H40" s="22"/>
      <c r="I40" s="22"/>
      <c r="L40" s="27">
        <f t="shared" si="6"/>
        <v>0</v>
      </c>
      <c r="M40" s="27"/>
      <c r="N40" s="27">
        <f t="shared" si="7"/>
        <v>0</v>
      </c>
      <c r="O40" s="27">
        <f t="shared" si="8"/>
        <v>0</v>
      </c>
    </row>
    <row r="41" spans="1:30" x14ac:dyDescent="0.2">
      <c r="A41" s="36"/>
      <c r="B41" s="22"/>
      <c r="C41" s="22"/>
      <c r="D41" s="22"/>
      <c r="E41" s="37" t="s">
        <v>38</v>
      </c>
      <c r="F41" s="25">
        <v>16</v>
      </c>
      <c r="G41" s="22" t="s">
        <v>2</v>
      </c>
      <c r="H41" s="22"/>
      <c r="I41" s="22"/>
      <c r="L41" s="27">
        <f t="shared" si="6"/>
        <v>0</v>
      </c>
      <c r="M41" s="27"/>
      <c r="N41" s="27">
        <f t="shared" si="7"/>
        <v>0</v>
      </c>
      <c r="O41" s="27">
        <f t="shared" si="8"/>
        <v>0</v>
      </c>
    </row>
    <row r="42" spans="1:30" x14ac:dyDescent="0.2">
      <c r="A42" s="36"/>
      <c r="B42" s="22"/>
      <c r="C42" s="22"/>
      <c r="D42" s="22"/>
      <c r="E42" s="20" t="s">
        <v>10</v>
      </c>
      <c r="F42" s="25">
        <v>63</v>
      </c>
      <c r="G42" s="22" t="s">
        <v>46</v>
      </c>
      <c r="H42" s="22"/>
      <c r="I42" s="22"/>
      <c r="L42" s="27">
        <f t="shared" si="6"/>
        <v>0</v>
      </c>
      <c r="M42" s="27"/>
      <c r="N42" s="27">
        <f t="shared" si="7"/>
        <v>0</v>
      </c>
      <c r="O42" s="27">
        <f t="shared" si="8"/>
        <v>0</v>
      </c>
    </row>
    <row r="43" spans="1:30" x14ac:dyDescent="0.2">
      <c r="A43" s="36"/>
      <c r="B43" s="22"/>
      <c r="C43" s="22"/>
      <c r="D43" s="22"/>
      <c r="E43" s="20" t="s">
        <v>64</v>
      </c>
      <c r="F43" s="25">
        <v>171</v>
      </c>
      <c r="G43" s="22" t="s">
        <v>4</v>
      </c>
      <c r="H43" s="22"/>
      <c r="I43" s="22"/>
      <c r="L43" s="27">
        <f t="shared" si="6"/>
        <v>0</v>
      </c>
      <c r="M43" s="27"/>
      <c r="N43" s="27">
        <f t="shared" si="7"/>
        <v>0</v>
      </c>
      <c r="O43" s="27">
        <f t="shared" si="8"/>
        <v>0</v>
      </c>
    </row>
    <row r="44" spans="1:30" x14ac:dyDescent="0.2">
      <c r="A44" s="36"/>
      <c r="B44" s="22"/>
      <c r="C44" s="22"/>
      <c r="D44" s="22"/>
      <c r="E44" s="20" t="s">
        <v>5</v>
      </c>
      <c r="F44" s="25">
        <v>4</v>
      </c>
      <c r="G44" s="22" t="s">
        <v>2</v>
      </c>
      <c r="H44" s="22"/>
      <c r="I44" s="22"/>
      <c r="L44" s="27">
        <f t="shared" si="6"/>
        <v>0</v>
      </c>
      <c r="M44" s="27"/>
      <c r="N44" s="27">
        <f t="shared" si="7"/>
        <v>0</v>
      </c>
      <c r="O44" s="27">
        <f t="shared" si="8"/>
        <v>0</v>
      </c>
    </row>
    <row r="45" spans="1:30" x14ac:dyDescent="0.2">
      <c r="A45" s="36"/>
      <c r="B45" s="22"/>
      <c r="C45" s="22"/>
      <c r="D45" s="22"/>
      <c r="E45" s="20" t="s">
        <v>7</v>
      </c>
      <c r="F45" s="25">
        <v>18.3</v>
      </c>
      <c r="G45" s="22" t="s">
        <v>9</v>
      </c>
      <c r="H45" s="22"/>
      <c r="I45" s="22"/>
      <c r="L45" s="27">
        <f t="shared" si="6"/>
        <v>0</v>
      </c>
      <c r="M45" s="27"/>
      <c r="N45" s="27">
        <f t="shared" si="7"/>
        <v>0</v>
      </c>
      <c r="O45" s="27">
        <f t="shared" si="8"/>
        <v>0</v>
      </c>
    </row>
    <row r="46" spans="1:30" x14ac:dyDescent="0.2">
      <c r="A46" s="36"/>
      <c r="B46" s="22"/>
      <c r="C46" s="22"/>
      <c r="D46" s="22"/>
      <c r="E46" s="20" t="s">
        <v>8</v>
      </c>
      <c r="F46" s="22">
        <v>230</v>
      </c>
      <c r="G46" s="22" t="s">
        <v>6</v>
      </c>
      <c r="H46" s="22"/>
      <c r="I46" s="22">
        <v>1</v>
      </c>
      <c r="J46" s="22" t="s">
        <v>11</v>
      </c>
      <c r="K46" s="59"/>
      <c r="L46" s="15">
        <f t="shared" ref="L46" si="9">+K46*I46</f>
        <v>0</v>
      </c>
      <c r="M46" s="59"/>
      <c r="N46" s="15">
        <f>+M46*I46</f>
        <v>0</v>
      </c>
      <c r="O46" s="15">
        <f>+N46+L46</f>
        <v>0</v>
      </c>
    </row>
    <row r="47" spans="1:30" x14ac:dyDescent="0.2">
      <c r="A47" s="36"/>
      <c r="B47" s="22"/>
      <c r="C47" s="22"/>
      <c r="D47" s="22"/>
      <c r="E47" s="20"/>
      <c r="F47" s="22"/>
      <c r="G47" s="22"/>
      <c r="H47" s="22"/>
      <c r="I47" s="22"/>
      <c r="J47" s="22"/>
      <c r="L47" s="15">
        <f t="shared" ref="L47:L83" si="10">+K47*I47</f>
        <v>0</v>
      </c>
      <c r="N47" s="15">
        <f t="shared" ref="N47:N78" si="11">+M47*I47</f>
        <v>0</v>
      </c>
      <c r="O47" s="15">
        <f t="shared" ref="O47:O78" si="12">+N47+L47</f>
        <v>0</v>
      </c>
    </row>
    <row r="48" spans="1:30" x14ac:dyDescent="0.2">
      <c r="A48" s="36" t="s">
        <v>47</v>
      </c>
      <c r="B48" s="22" t="s">
        <v>55</v>
      </c>
      <c r="C48" s="22"/>
      <c r="D48" s="22"/>
      <c r="E48" s="20"/>
      <c r="F48" s="22"/>
      <c r="G48" s="22"/>
      <c r="H48" s="22"/>
      <c r="I48" s="22"/>
      <c r="J48" s="22"/>
      <c r="L48" s="15">
        <f t="shared" si="10"/>
        <v>0</v>
      </c>
      <c r="N48" s="15">
        <f t="shared" si="11"/>
        <v>0</v>
      </c>
      <c r="O48" s="15">
        <f t="shared" si="12"/>
        <v>0</v>
      </c>
    </row>
    <row r="49" spans="1:15" x14ac:dyDescent="0.2">
      <c r="A49" s="36"/>
      <c r="B49" s="22"/>
      <c r="C49" s="22"/>
      <c r="D49" s="22" t="s">
        <v>96</v>
      </c>
      <c r="E49" s="20"/>
      <c r="F49" s="22"/>
      <c r="G49" s="22"/>
      <c r="H49" s="22"/>
      <c r="I49" s="22"/>
      <c r="J49" s="22"/>
      <c r="L49" s="15">
        <f t="shared" si="10"/>
        <v>0</v>
      </c>
      <c r="N49" s="15">
        <f t="shared" si="11"/>
        <v>0</v>
      </c>
      <c r="O49" s="15">
        <f t="shared" si="12"/>
        <v>0</v>
      </c>
    </row>
    <row r="50" spans="1:15" x14ac:dyDescent="0.2">
      <c r="A50" s="36"/>
      <c r="B50" s="22"/>
      <c r="C50" s="22"/>
      <c r="D50" s="22"/>
      <c r="E50" s="20" t="s">
        <v>1</v>
      </c>
      <c r="F50" s="22">
        <v>2.2000000000000002</v>
      </c>
      <c r="G50" s="22" t="s">
        <v>2</v>
      </c>
      <c r="H50" s="22"/>
      <c r="I50" s="22"/>
      <c r="J50" s="22"/>
      <c r="L50" s="15">
        <f t="shared" si="10"/>
        <v>0</v>
      </c>
      <c r="N50" s="15">
        <f t="shared" si="11"/>
        <v>0</v>
      </c>
      <c r="O50" s="15">
        <f t="shared" si="12"/>
        <v>0</v>
      </c>
    </row>
    <row r="51" spans="1:15" x14ac:dyDescent="0.2">
      <c r="A51" s="36"/>
      <c r="B51" s="22"/>
      <c r="C51" s="22"/>
      <c r="D51" s="22"/>
      <c r="E51" s="37" t="s">
        <v>38</v>
      </c>
      <c r="F51" s="38">
        <v>2.5</v>
      </c>
      <c r="G51" s="22" t="s">
        <v>2</v>
      </c>
      <c r="H51" s="22"/>
      <c r="I51" s="22"/>
      <c r="J51" s="22"/>
      <c r="L51" s="15">
        <f t="shared" si="10"/>
        <v>0</v>
      </c>
      <c r="N51" s="15">
        <f t="shared" si="11"/>
        <v>0</v>
      </c>
      <c r="O51" s="15">
        <f t="shared" si="12"/>
        <v>0</v>
      </c>
    </row>
    <row r="52" spans="1:15" x14ac:dyDescent="0.2">
      <c r="A52" s="36"/>
      <c r="B52" s="22"/>
      <c r="C52" s="22"/>
      <c r="D52" s="22"/>
      <c r="E52" s="22" t="s">
        <v>17</v>
      </c>
      <c r="F52" s="25" t="s">
        <v>97</v>
      </c>
      <c r="G52" s="22" t="s">
        <v>48</v>
      </c>
      <c r="H52" s="22"/>
      <c r="I52" s="22"/>
      <c r="J52" s="22"/>
      <c r="L52" s="15">
        <f t="shared" si="10"/>
        <v>0</v>
      </c>
      <c r="N52" s="15">
        <f t="shared" si="11"/>
        <v>0</v>
      </c>
      <c r="O52" s="15">
        <f t="shared" si="12"/>
        <v>0</v>
      </c>
    </row>
    <row r="53" spans="1:15" x14ac:dyDescent="0.2">
      <c r="A53" s="36"/>
      <c r="B53" s="22"/>
      <c r="C53" s="22"/>
      <c r="D53" s="22"/>
      <c r="E53" s="22" t="s">
        <v>52</v>
      </c>
      <c r="F53" s="25" t="s">
        <v>98</v>
      </c>
      <c r="G53" s="22" t="s">
        <v>49</v>
      </c>
      <c r="H53" s="22"/>
      <c r="I53" s="22"/>
      <c r="J53" s="22"/>
      <c r="L53" s="15">
        <f t="shared" si="10"/>
        <v>0</v>
      </c>
      <c r="N53" s="15">
        <f t="shared" si="11"/>
        <v>0</v>
      </c>
      <c r="O53" s="15">
        <f t="shared" si="12"/>
        <v>0</v>
      </c>
    </row>
    <row r="54" spans="1:15" x14ac:dyDescent="0.2">
      <c r="A54" s="36"/>
      <c r="B54" s="22"/>
      <c r="C54" s="22"/>
      <c r="D54" s="22"/>
      <c r="E54" s="20" t="s">
        <v>7</v>
      </c>
      <c r="F54" s="22">
        <v>24</v>
      </c>
      <c r="G54" s="22" t="s">
        <v>13</v>
      </c>
      <c r="H54" s="22"/>
      <c r="I54" s="22"/>
      <c r="J54" s="22"/>
      <c r="L54" s="15">
        <f t="shared" si="10"/>
        <v>0</v>
      </c>
      <c r="N54" s="15">
        <f t="shared" si="11"/>
        <v>0</v>
      </c>
      <c r="O54" s="15">
        <f t="shared" si="12"/>
        <v>0</v>
      </c>
    </row>
    <row r="55" spans="1:15" x14ac:dyDescent="0.2">
      <c r="A55" s="36"/>
      <c r="B55" s="22"/>
      <c r="C55" s="22"/>
      <c r="D55" s="22"/>
      <c r="E55" s="20" t="s">
        <v>5</v>
      </c>
      <c r="F55" s="22">
        <v>230</v>
      </c>
      <c r="G55" s="22" t="s">
        <v>6</v>
      </c>
      <c r="H55" s="22"/>
      <c r="I55" s="22">
        <v>2</v>
      </c>
      <c r="J55" s="22" t="s">
        <v>3</v>
      </c>
      <c r="K55" s="59"/>
      <c r="L55" s="15">
        <f t="shared" si="10"/>
        <v>0</v>
      </c>
      <c r="M55" s="59"/>
      <c r="N55" s="15">
        <f t="shared" si="11"/>
        <v>0</v>
      </c>
      <c r="O55" s="15">
        <f t="shared" si="12"/>
        <v>0</v>
      </c>
    </row>
    <row r="56" spans="1:15" s="39" customFormat="1" x14ac:dyDescent="0.2">
      <c r="G56" s="40"/>
      <c r="I56" s="41"/>
      <c r="K56" s="42"/>
      <c r="L56" s="15">
        <f t="shared" ref="L56:L67" si="13">+K56*I56</f>
        <v>0</v>
      </c>
      <c r="M56" s="42"/>
      <c r="N56" s="15">
        <f t="shared" ref="N56:N67" si="14">+M56*I56</f>
        <v>0</v>
      </c>
      <c r="O56" s="15">
        <f t="shared" ref="O56:O67" si="15">+N56+L56</f>
        <v>0</v>
      </c>
    </row>
    <row r="57" spans="1:15" x14ac:dyDescent="0.2">
      <c r="A57" s="36" t="s">
        <v>70</v>
      </c>
      <c r="B57" s="22" t="s">
        <v>55</v>
      </c>
      <c r="C57" s="22"/>
      <c r="D57" s="22"/>
      <c r="E57" s="20"/>
      <c r="F57" s="22"/>
      <c r="G57" s="22"/>
      <c r="H57" s="22"/>
      <c r="I57" s="22"/>
      <c r="J57" s="22"/>
      <c r="L57" s="15">
        <f t="shared" si="13"/>
        <v>0</v>
      </c>
      <c r="N57" s="15">
        <f t="shared" si="14"/>
        <v>0</v>
      </c>
      <c r="O57" s="15">
        <f t="shared" si="15"/>
        <v>0</v>
      </c>
    </row>
    <row r="58" spans="1:15" x14ac:dyDescent="0.2">
      <c r="A58" s="36"/>
      <c r="B58" s="22"/>
      <c r="C58" s="22"/>
      <c r="D58" s="22" t="s">
        <v>66</v>
      </c>
      <c r="E58" s="20"/>
      <c r="F58" s="22"/>
      <c r="G58" s="22"/>
      <c r="H58" s="22"/>
      <c r="I58" s="22"/>
      <c r="J58" s="22"/>
      <c r="L58" s="15">
        <f t="shared" si="13"/>
        <v>0</v>
      </c>
      <c r="N58" s="15">
        <f t="shared" si="14"/>
        <v>0</v>
      </c>
      <c r="O58" s="15">
        <f t="shared" si="15"/>
        <v>0</v>
      </c>
    </row>
    <row r="59" spans="1:15" x14ac:dyDescent="0.2">
      <c r="A59" s="36"/>
      <c r="B59" s="22"/>
      <c r="C59" s="22"/>
      <c r="D59" s="22"/>
      <c r="E59" s="20" t="s">
        <v>1</v>
      </c>
      <c r="F59" s="22">
        <v>3.6</v>
      </c>
      <c r="G59" s="22" t="s">
        <v>2</v>
      </c>
      <c r="H59" s="22"/>
      <c r="I59" s="22"/>
      <c r="J59" s="22"/>
      <c r="L59" s="15">
        <f t="shared" si="13"/>
        <v>0</v>
      </c>
      <c r="N59" s="15">
        <f t="shared" si="14"/>
        <v>0</v>
      </c>
      <c r="O59" s="15">
        <f t="shared" si="15"/>
        <v>0</v>
      </c>
    </row>
    <row r="60" spans="1:15" x14ac:dyDescent="0.2">
      <c r="A60" s="36"/>
      <c r="B60" s="22"/>
      <c r="C60" s="22"/>
      <c r="D60" s="22"/>
      <c r="E60" s="37" t="s">
        <v>38</v>
      </c>
      <c r="F60" s="38">
        <v>4</v>
      </c>
      <c r="G60" s="22" t="s">
        <v>2</v>
      </c>
      <c r="H60" s="22"/>
      <c r="I60" s="22"/>
      <c r="J60" s="22"/>
      <c r="L60" s="15">
        <f t="shared" si="13"/>
        <v>0</v>
      </c>
      <c r="N60" s="15">
        <f t="shared" si="14"/>
        <v>0</v>
      </c>
      <c r="O60" s="15">
        <f t="shared" si="15"/>
        <v>0</v>
      </c>
    </row>
    <row r="61" spans="1:15" x14ac:dyDescent="0.2">
      <c r="A61" s="36"/>
      <c r="B61" s="22"/>
      <c r="C61" s="22"/>
      <c r="D61" s="22"/>
      <c r="E61" s="22" t="s">
        <v>17</v>
      </c>
      <c r="F61" s="25" t="s">
        <v>51</v>
      </c>
      <c r="G61" s="22" t="s">
        <v>48</v>
      </c>
      <c r="H61" s="22"/>
      <c r="I61" s="22"/>
      <c r="J61" s="22"/>
      <c r="L61" s="15">
        <f t="shared" si="13"/>
        <v>0</v>
      </c>
      <c r="N61" s="15">
        <f t="shared" si="14"/>
        <v>0</v>
      </c>
      <c r="O61" s="15">
        <f t="shared" si="15"/>
        <v>0</v>
      </c>
    </row>
    <row r="62" spans="1:15" x14ac:dyDescent="0.2">
      <c r="A62" s="36"/>
      <c r="B62" s="22"/>
      <c r="C62" s="22"/>
      <c r="D62" s="22"/>
      <c r="E62" s="22" t="s">
        <v>52</v>
      </c>
      <c r="F62" s="25" t="s">
        <v>50</v>
      </c>
      <c r="G62" s="22" t="s">
        <v>49</v>
      </c>
      <c r="H62" s="22"/>
      <c r="I62" s="22"/>
      <c r="J62" s="22"/>
      <c r="L62" s="15">
        <f t="shared" si="13"/>
        <v>0</v>
      </c>
      <c r="N62" s="15">
        <f t="shared" si="14"/>
        <v>0</v>
      </c>
      <c r="O62" s="15">
        <f t="shared" si="15"/>
        <v>0</v>
      </c>
    </row>
    <row r="63" spans="1:15" x14ac:dyDescent="0.2">
      <c r="A63" s="36"/>
      <c r="B63" s="22"/>
      <c r="C63" s="22"/>
      <c r="D63" s="22"/>
      <c r="E63" s="20" t="s">
        <v>7</v>
      </c>
      <c r="F63" s="22">
        <v>38</v>
      </c>
      <c r="G63" s="22" t="s">
        <v>13</v>
      </c>
      <c r="H63" s="22"/>
      <c r="I63" s="22"/>
      <c r="J63" s="22"/>
      <c r="L63" s="15">
        <f t="shared" si="13"/>
        <v>0</v>
      </c>
      <c r="N63" s="15">
        <f t="shared" si="14"/>
        <v>0</v>
      </c>
      <c r="O63" s="15">
        <f t="shared" si="15"/>
        <v>0</v>
      </c>
    </row>
    <row r="64" spans="1:15" x14ac:dyDescent="0.2">
      <c r="A64" s="36"/>
      <c r="B64" s="22"/>
      <c r="C64" s="22"/>
      <c r="D64" s="22"/>
      <c r="E64" s="20" t="s">
        <v>5</v>
      </c>
      <c r="F64" s="22">
        <v>230</v>
      </c>
      <c r="G64" s="22" t="s">
        <v>6</v>
      </c>
      <c r="H64" s="22"/>
      <c r="I64" s="22">
        <v>2</v>
      </c>
      <c r="J64" s="22" t="s">
        <v>3</v>
      </c>
      <c r="K64" s="59"/>
      <c r="L64" s="15">
        <f t="shared" si="13"/>
        <v>0</v>
      </c>
      <c r="M64" s="59"/>
      <c r="N64" s="15">
        <f t="shared" si="14"/>
        <v>0</v>
      </c>
      <c r="O64" s="15">
        <f t="shared" si="15"/>
        <v>0</v>
      </c>
    </row>
    <row r="65" spans="1:15" s="39" customFormat="1" x14ac:dyDescent="0.2">
      <c r="G65" s="40"/>
      <c r="I65" s="41"/>
      <c r="K65" s="42"/>
      <c r="L65" s="15">
        <f t="shared" ref="L65" si="16">+K65*I65</f>
        <v>0</v>
      </c>
      <c r="M65" s="42"/>
      <c r="N65" s="15">
        <f t="shared" ref="N65" si="17">+M65*I65</f>
        <v>0</v>
      </c>
      <c r="O65" s="15">
        <f t="shared" ref="O65" si="18">+N65+L65</f>
        <v>0</v>
      </c>
    </row>
    <row r="66" spans="1:15" x14ac:dyDescent="0.2">
      <c r="A66" s="36" t="s">
        <v>70</v>
      </c>
      <c r="B66" s="22" t="s">
        <v>99</v>
      </c>
      <c r="C66" s="22"/>
      <c r="D66" s="22"/>
      <c r="E66" s="22"/>
      <c r="F66" s="22"/>
      <c r="G66" s="22"/>
      <c r="H66" s="22"/>
      <c r="I66" s="22"/>
      <c r="J66" s="22"/>
      <c r="L66" s="15">
        <f t="shared" si="13"/>
        <v>0</v>
      </c>
      <c r="N66" s="15">
        <f t="shared" si="14"/>
        <v>0</v>
      </c>
      <c r="O66" s="15">
        <f t="shared" si="15"/>
        <v>0</v>
      </c>
    </row>
    <row r="67" spans="1:15" x14ac:dyDescent="0.2">
      <c r="A67" s="36"/>
      <c r="B67" s="22"/>
      <c r="C67" s="22"/>
      <c r="D67" s="20"/>
      <c r="E67" s="22" t="s">
        <v>74</v>
      </c>
      <c r="F67" s="22"/>
      <c r="G67" s="22"/>
      <c r="H67" s="22"/>
      <c r="I67" s="22">
        <f>+I64+I55</f>
        <v>4</v>
      </c>
      <c r="J67" s="22" t="s">
        <v>3</v>
      </c>
      <c r="K67" s="59"/>
      <c r="L67" s="15">
        <f t="shared" si="13"/>
        <v>0</v>
      </c>
      <c r="M67" s="59"/>
      <c r="N67" s="15">
        <f t="shared" si="14"/>
        <v>0</v>
      </c>
      <c r="O67" s="15">
        <f t="shared" si="15"/>
        <v>0</v>
      </c>
    </row>
    <row r="68" spans="1:15" s="39" customFormat="1" x14ac:dyDescent="0.2">
      <c r="G68" s="40"/>
      <c r="I68" s="41"/>
      <c r="K68" s="42"/>
      <c r="L68" s="15">
        <f t="shared" si="10"/>
        <v>0</v>
      </c>
      <c r="M68" s="42"/>
      <c r="N68" s="15">
        <f t="shared" si="11"/>
        <v>0</v>
      </c>
      <c r="O68" s="15">
        <f t="shared" si="12"/>
        <v>0</v>
      </c>
    </row>
    <row r="69" spans="1:15" x14ac:dyDescent="0.2">
      <c r="A69" s="36" t="s">
        <v>73</v>
      </c>
      <c r="B69" s="22" t="s">
        <v>71</v>
      </c>
      <c r="C69" s="22"/>
      <c r="D69" s="22"/>
      <c r="E69" s="22"/>
      <c r="F69" s="22"/>
      <c r="G69" s="22"/>
      <c r="H69" s="22"/>
      <c r="I69" s="22"/>
      <c r="J69" s="22"/>
      <c r="L69" s="15">
        <f t="shared" ref="L69:L71" si="19">+K69*I69</f>
        <v>0</v>
      </c>
      <c r="N69" s="15">
        <f t="shared" ref="N69:N71" si="20">+M69*I69</f>
        <v>0</v>
      </c>
      <c r="O69" s="15">
        <f t="shared" ref="O69:O71" si="21">+N69+L69</f>
        <v>0</v>
      </c>
    </row>
    <row r="70" spans="1:15" x14ac:dyDescent="0.2">
      <c r="A70" s="36"/>
      <c r="B70" s="22"/>
      <c r="C70" s="22"/>
      <c r="D70" s="20"/>
      <c r="E70" s="22" t="s">
        <v>72</v>
      </c>
      <c r="F70" s="22"/>
      <c r="G70" s="22"/>
      <c r="H70" s="22"/>
      <c r="I70" s="22">
        <f>+I67</f>
        <v>4</v>
      </c>
      <c r="J70" s="22" t="s">
        <v>3</v>
      </c>
      <c r="K70" s="59"/>
      <c r="L70" s="15">
        <f t="shared" si="19"/>
        <v>0</v>
      </c>
      <c r="M70" s="59"/>
      <c r="N70" s="15">
        <f t="shared" si="20"/>
        <v>0</v>
      </c>
      <c r="O70" s="15">
        <f t="shared" si="21"/>
        <v>0</v>
      </c>
    </row>
    <row r="71" spans="1:15" s="39" customFormat="1" x14ac:dyDescent="0.2">
      <c r="G71" s="40"/>
      <c r="I71" s="41"/>
      <c r="K71" s="42"/>
      <c r="L71" s="15">
        <f t="shared" si="19"/>
        <v>0</v>
      </c>
      <c r="M71" s="42"/>
      <c r="N71" s="15">
        <f t="shared" si="20"/>
        <v>0</v>
      </c>
      <c r="O71" s="15">
        <f t="shared" si="21"/>
        <v>0</v>
      </c>
    </row>
    <row r="72" spans="1:15" s="30" customFormat="1" x14ac:dyDescent="0.2">
      <c r="A72" s="30" t="s">
        <v>37</v>
      </c>
      <c r="K72" s="43"/>
      <c r="L72" s="15">
        <f t="shared" si="10"/>
        <v>0</v>
      </c>
      <c r="M72" s="43"/>
      <c r="N72" s="15">
        <f t="shared" si="11"/>
        <v>0</v>
      </c>
      <c r="O72" s="15">
        <f t="shared" si="12"/>
        <v>0</v>
      </c>
    </row>
    <row r="73" spans="1:15" s="39" customFormat="1" x14ac:dyDescent="0.2">
      <c r="A73" s="39" t="s">
        <v>0</v>
      </c>
      <c r="B73" s="39" t="s">
        <v>24</v>
      </c>
      <c r="I73" s="41"/>
      <c r="K73" s="42"/>
      <c r="L73" s="15">
        <f t="shared" si="10"/>
        <v>0</v>
      </c>
      <c r="M73" s="42"/>
      <c r="N73" s="15">
        <f t="shared" si="11"/>
        <v>0</v>
      </c>
      <c r="O73" s="15">
        <f t="shared" si="12"/>
        <v>0</v>
      </c>
    </row>
    <row r="74" spans="1:15" x14ac:dyDescent="0.2">
      <c r="A74" s="39"/>
      <c r="B74" s="39"/>
      <c r="C74" s="39"/>
      <c r="D74" s="39"/>
      <c r="E74" s="40" t="s">
        <v>67</v>
      </c>
      <c r="F74" s="39"/>
      <c r="H74" s="39"/>
      <c r="I74" s="41">
        <v>20</v>
      </c>
      <c r="J74" s="39" t="s">
        <v>21</v>
      </c>
      <c r="K74" s="59"/>
      <c r="L74" s="15">
        <f t="shared" si="10"/>
        <v>0</v>
      </c>
      <c r="M74" s="59"/>
      <c r="N74" s="15">
        <f t="shared" si="11"/>
        <v>0</v>
      </c>
      <c r="O74" s="15">
        <f t="shared" si="12"/>
        <v>0</v>
      </c>
    </row>
    <row r="75" spans="1:15" x14ac:dyDescent="0.2">
      <c r="A75" s="39"/>
      <c r="B75" s="39"/>
      <c r="C75" s="39"/>
      <c r="D75" s="39"/>
      <c r="E75" s="40" t="s">
        <v>68</v>
      </c>
      <c r="F75" s="39"/>
      <c r="H75" s="39"/>
      <c r="I75" s="41">
        <v>15</v>
      </c>
      <c r="J75" s="39" t="s">
        <v>21</v>
      </c>
      <c r="K75" s="59"/>
      <c r="L75" s="15">
        <f t="shared" si="10"/>
        <v>0</v>
      </c>
      <c r="M75" s="59"/>
      <c r="N75" s="15">
        <f t="shared" si="11"/>
        <v>0</v>
      </c>
      <c r="O75" s="15">
        <f t="shared" si="12"/>
        <v>0</v>
      </c>
    </row>
    <row r="76" spans="1:15" x14ac:dyDescent="0.2">
      <c r="A76" s="39"/>
      <c r="B76" s="39"/>
      <c r="C76" s="39"/>
      <c r="D76" s="39"/>
      <c r="E76" s="40" t="s">
        <v>69</v>
      </c>
      <c r="F76" s="39"/>
      <c r="H76" s="39"/>
      <c r="I76" s="41">
        <v>15</v>
      </c>
      <c r="J76" s="39" t="s">
        <v>21</v>
      </c>
      <c r="K76" s="59"/>
      <c r="L76" s="15">
        <f t="shared" si="10"/>
        <v>0</v>
      </c>
      <c r="M76" s="59"/>
      <c r="N76" s="15">
        <f t="shared" si="11"/>
        <v>0</v>
      </c>
      <c r="O76" s="15">
        <f t="shared" si="12"/>
        <v>0</v>
      </c>
    </row>
    <row r="77" spans="1:15" s="39" customFormat="1" x14ac:dyDescent="0.2">
      <c r="E77" s="44"/>
      <c r="I77" s="41"/>
      <c r="K77" s="42"/>
      <c r="L77" s="15">
        <f t="shared" si="10"/>
        <v>0</v>
      </c>
      <c r="M77" s="42"/>
      <c r="N77" s="15">
        <f t="shared" si="11"/>
        <v>0</v>
      </c>
      <c r="O77" s="15">
        <f t="shared" si="12"/>
        <v>0</v>
      </c>
    </row>
    <row r="78" spans="1:15" s="39" customFormat="1" x14ac:dyDescent="0.2">
      <c r="A78" s="39" t="s">
        <v>12</v>
      </c>
      <c r="B78" s="23" t="s">
        <v>25</v>
      </c>
      <c r="C78" s="23"/>
      <c r="D78" s="23"/>
      <c r="E78" s="23"/>
      <c r="F78" s="23"/>
      <c r="H78" s="23"/>
      <c r="I78" s="23"/>
      <c r="K78" s="42"/>
      <c r="L78" s="15">
        <f t="shared" si="10"/>
        <v>0</v>
      </c>
      <c r="M78" s="42"/>
      <c r="N78" s="15">
        <f t="shared" si="11"/>
        <v>0</v>
      </c>
      <c r="O78" s="15">
        <f t="shared" si="12"/>
        <v>0</v>
      </c>
    </row>
    <row r="79" spans="1:15" x14ac:dyDescent="0.2">
      <c r="A79" s="39"/>
      <c r="B79" s="39"/>
      <c r="C79" s="39"/>
      <c r="D79" s="39"/>
      <c r="E79" s="39" t="s">
        <v>26</v>
      </c>
      <c r="F79" s="39"/>
      <c r="H79" s="39"/>
      <c r="I79" s="41">
        <f>SUM(I74:I76)</f>
        <v>50</v>
      </c>
      <c r="J79" s="39" t="s">
        <v>21</v>
      </c>
      <c r="K79" s="59"/>
      <c r="L79" s="15">
        <f t="shared" si="10"/>
        <v>0</v>
      </c>
      <c r="M79" s="59"/>
      <c r="N79" s="15">
        <f t="shared" ref="N79:N106" si="22">+M79*I79</f>
        <v>0</v>
      </c>
      <c r="O79" s="15">
        <f t="shared" ref="O79:O106" si="23">+N79+L79</f>
        <v>0</v>
      </c>
    </row>
    <row r="80" spans="1:15" x14ac:dyDescent="0.2">
      <c r="E80" s="20"/>
      <c r="L80" s="15">
        <f t="shared" si="10"/>
        <v>0</v>
      </c>
      <c r="N80" s="15">
        <f t="shared" si="22"/>
        <v>0</v>
      </c>
      <c r="O80" s="15">
        <f t="shared" si="23"/>
        <v>0</v>
      </c>
    </row>
    <row r="81" spans="1:15" x14ac:dyDescent="0.2">
      <c r="A81" s="22" t="s">
        <v>14</v>
      </c>
      <c r="B81" s="20" t="s">
        <v>20</v>
      </c>
      <c r="E81" s="20"/>
      <c r="H81" s="30"/>
      <c r="L81" s="15">
        <f t="shared" si="10"/>
        <v>0</v>
      </c>
      <c r="N81" s="15">
        <f t="shared" si="22"/>
        <v>0</v>
      </c>
      <c r="O81" s="15">
        <f t="shared" si="23"/>
        <v>0</v>
      </c>
    </row>
    <row r="82" spans="1:15" x14ac:dyDescent="0.2">
      <c r="A82" s="22"/>
      <c r="B82" s="20"/>
      <c r="D82" s="22" t="s">
        <v>43</v>
      </c>
      <c r="E82" s="20"/>
      <c r="L82" s="15">
        <f t="shared" si="10"/>
        <v>0</v>
      </c>
      <c r="N82" s="15">
        <f t="shared" si="22"/>
        <v>0</v>
      </c>
      <c r="O82" s="15">
        <f t="shared" si="23"/>
        <v>0</v>
      </c>
    </row>
    <row r="83" spans="1:15" x14ac:dyDescent="0.2">
      <c r="A83" s="20"/>
      <c r="B83" s="20"/>
      <c r="E83" s="20" t="s">
        <v>44</v>
      </c>
      <c r="H83" s="37"/>
      <c r="I83" s="20">
        <v>3</v>
      </c>
      <c r="J83" s="20" t="s">
        <v>3</v>
      </c>
      <c r="K83" s="59"/>
      <c r="L83" s="15">
        <f t="shared" si="10"/>
        <v>0</v>
      </c>
      <c r="M83" s="59"/>
      <c r="N83" s="15">
        <f t="shared" si="22"/>
        <v>0</v>
      </c>
      <c r="O83" s="15">
        <f t="shared" si="23"/>
        <v>0</v>
      </c>
    </row>
    <row r="84" spans="1:15" x14ac:dyDescent="0.2">
      <c r="A84" s="20"/>
      <c r="B84" s="20"/>
      <c r="G84" s="22"/>
      <c r="H84" s="37"/>
      <c r="L84" s="15">
        <f t="shared" ref="L84:L106" si="24">+K84*I84</f>
        <v>0</v>
      </c>
      <c r="N84" s="15">
        <f t="shared" si="22"/>
        <v>0</v>
      </c>
      <c r="O84" s="15">
        <f t="shared" si="23"/>
        <v>0</v>
      </c>
    </row>
    <row r="85" spans="1:15" x14ac:dyDescent="0.2">
      <c r="A85" s="37" t="s">
        <v>15</v>
      </c>
      <c r="B85" s="20" t="s">
        <v>53</v>
      </c>
      <c r="H85" s="30"/>
      <c r="I85" s="20">
        <v>1</v>
      </c>
      <c r="J85" s="20" t="s">
        <v>4</v>
      </c>
      <c r="K85" s="59"/>
      <c r="L85" s="15">
        <f t="shared" si="24"/>
        <v>0</v>
      </c>
      <c r="M85" s="59"/>
      <c r="N85" s="15">
        <f t="shared" si="22"/>
        <v>0</v>
      </c>
      <c r="O85" s="15">
        <f t="shared" si="23"/>
        <v>0</v>
      </c>
    </row>
    <row r="86" spans="1:15" x14ac:dyDescent="0.2">
      <c r="A86" s="20"/>
      <c r="B86" s="20"/>
      <c r="H86" s="30"/>
      <c r="L86" s="15">
        <f t="shared" si="24"/>
        <v>0</v>
      </c>
      <c r="N86" s="15">
        <f t="shared" si="22"/>
        <v>0</v>
      </c>
      <c r="O86" s="15">
        <f t="shared" si="23"/>
        <v>0</v>
      </c>
    </row>
    <row r="87" spans="1:15" x14ac:dyDescent="0.2">
      <c r="A87" s="39" t="s">
        <v>16</v>
      </c>
      <c r="B87" s="39" t="s">
        <v>40</v>
      </c>
      <c r="C87" s="39"/>
      <c r="D87" s="39"/>
      <c r="E87" s="39"/>
      <c r="F87" s="39"/>
      <c r="G87" s="39"/>
      <c r="H87" s="39"/>
      <c r="I87" s="41"/>
      <c r="J87" s="39"/>
      <c r="L87" s="15">
        <f t="shared" si="24"/>
        <v>0</v>
      </c>
      <c r="N87" s="15">
        <f t="shared" si="22"/>
        <v>0</v>
      </c>
      <c r="O87" s="15">
        <f t="shared" si="23"/>
        <v>0</v>
      </c>
    </row>
    <row r="88" spans="1:15" x14ac:dyDescent="0.2">
      <c r="A88" s="37"/>
      <c r="E88" s="20" t="s">
        <v>56</v>
      </c>
      <c r="I88" s="20">
        <v>15</v>
      </c>
      <c r="J88" s="20" t="s">
        <v>21</v>
      </c>
      <c r="K88" s="59"/>
      <c r="L88" s="15">
        <f t="shared" si="24"/>
        <v>0</v>
      </c>
      <c r="M88" s="59"/>
      <c r="N88" s="15">
        <f t="shared" si="22"/>
        <v>0</v>
      </c>
      <c r="O88" s="15">
        <f t="shared" si="23"/>
        <v>0</v>
      </c>
    </row>
    <row r="89" spans="1:15" x14ac:dyDescent="0.2">
      <c r="E89" s="20"/>
      <c r="L89" s="15">
        <f t="shared" si="24"/>
        <v>0</v>
      </c>
      <c r="N89" s="15">
        <f t="shared" si="22"/>
        <v>0</v>
      </c>
      <c r="O89" s="15">
        <f t="shared" si="23"/>
        <v>0</v>
      </c>
    </row>
    <row r="90" spans="1:15" x14ac:dyDescent="0.2">
      <c r="A90" s="37" t="s">
        <v>18</v>
      </c>
      <c r="B90" s="45" t="s">
        <v>27</v>
      </c>
      <c r="E90" s="20"/>
      <c r="L90" s="15">
        <f t="shared" si="24"/>
        <v>0</v>
      </c>
      <c r="N90" s="15">
        <f t="shared" si="22"/>
        <v>0</v>
      </c>
      <c r="O90" s="15">
        <f t="shared" si="23"/>
        <v>0</v>
      </c>
    </row>
    <row r="91" spans="1:15" x14ac:dyDescent="0.2">
      <c r="A91" s="37"/>
      <c r="E91" s="20" t="s">
        <v>94</v>
      </c>
      <c r="L91" s="15">
        <f t="shared" si="24"/>
        <v>0</v>
      </c>
      <c r="N91" s="15">
        <f t="shared" si="22"/>
        <v>0</v>
      </c>
      <c r="O91" s="15">
        <f t="shared" si="23"/>
        <v>0</v>
      </c>
    </row>
    <row r="92" spans="1:15" x14ac:dyDescent="0.2">
      <c r="E92" s="40" t="s">
        <v>75</v>
      </c>
      <c r="H92" s="39"/>
      <c r="I92" s="41">
        <f>+I74</f>
        <v>20</v>
      </c>
      <c r="J92" s="39" t="s">
        <v>21</v>
      </c>
      <c r="K92" s="59"/>
      <c r="L92" s="15">
        <f t="shared" si="24"/>
        <v>0</v>
      </c>
      <c r="M92" s="59"/>
      <c r="N92" s="15">
        <f t="shared" si="22"/>
        <v>0</v>
      </c>
      <c r="O92" s="15">
        <f t="shared" si="23"/>
        <v>0</v>
      </c>
    </row>
    <row r="93" spans="1:15" x14ac:dyDescent="0.2">
      <c r="E93" s="40" t="s">
        <v>76</v>
      </c>
      <c r="H93" s="39"/>
      <c r="I93" s="41">
        <f>+I75</f>
        <v>15</v>
      </c>
      <c r="J93" s="39" t="s">
        <v>21</v>
      </c>
      <c r="K93" s="59"/>
      <c r="L93" s="15">
        <f t="shared" si="24"/>
        <v>0</v>
      </c>
      <c r="M93" s="59"/>
      <c r="N93" s="15">
        <f t="shared" si="22"/>
        <v>0</v>
      </c>
      <c r="O93" s="15">
        <f t="shared" si="23"/>
        <v>0</v>
      </c>
    </row>
    <row r="94" spans="1:15" x14ac:dyDescent="0.2">
      <c r="E94" s="40" t="s">
        <v>54</v>
      </c>
      <c r="H94" s="39"/>
      <c r="I94" s="41">
        <f>+I76</f>
        <v>15</v>
      </c>
      <c r="J94" s="39" t="s">
        <v>21</v>
      </c>
      <c r="K94" s="59"/>
      <c r="L94" s="15">
        <f t="shared" si="24"/>
        <v>0</v>
      </c>
      <c r="M94" s="59"/>
      <c r="N94" s="15">
        <f t="shared" si="22"/>
        <v>0</v>
      </c>
      <c r="O94" s="15">
        <f t="shared" si="23"/>
        <v>0</v>
      </c>
    </row>
    <row r="95" spans="1:15" x14ac:dyDescent="0.2">
      <c r="L95" s="15">
        <f t="shared" si="24"/>
        <v>0</v>
      </c>
      <c r="N95" s="15">
        <f t="shared" si="22"/>
        <v>0</v>
      </c>
      <c r="O95" s="15">
        <f t="shared" si="23"/>
        <v>0</v>
      </c>
    </row>
    <row r="96" spans="1:15" x14ac:dyDescent="0.2">
      <c r="A96" s="37" t="s">
        <v>19</v>
      </c>
      <c r="B96" s="45" t="s">
        <v>28</v>
      </c>
      <c r="L96" s="15">
        <f t="shared" si="24"/>
        <v>0</v>
      </c>
      <c r="N96" s="15">
        <f t="shared" si="22"/>
        <v>0</v>
      </c>
      <c r="O96" s="15">
        <f t="shared" si="23"/>
        <v>0</v>
      </c>
    </row>
    <row r="97" spans="1:30" x14ac:dyDescent="0.2">
      <c r="E97" s="39" t="s">
        <v>29</v>
      </c>
      <c r="I97" s="41">
        <v>1</v>
      </c>
      <c r="J97" s="39" t="s">
        <v>11</v>
      </c>
      <c r="K97" s="59"/>
      <c r="L97" s="15">
        <f t="shared" si="24"/>
        <v>0</v>
      </c>
      <c r="M97" s="59"/>
      <c r="N97" s="15">
        <f t="shared" si="22"/>
        <v>0</v>
      </c>
      <c r="O97" s="15">
        <f t="shared" si="23"/>
        <v>0</v>
      </c>
    </row>
    <row r="98" spans="1:30" x14ac:dyDescent="0.2">
      <c r="E98" s="39"/>
      <c r="I98" s="41"/>
      <c r="J98" s="39"/>
      <c r="L98" s="15">
        <f t="shared" si="24"/>
        <v>0</v>
      </c>
      <c r="N98" s="15">
        <f t="shared" si="22"/>
        <v>0</v>
      </c>
      <c r="O98" s="15">
        <f t="shared" si="23"/>
        <v>0</v>
      </c>
    </row>
    <row r="99" spans="1:30" x14ac:dyDescent="0.2">
      <c r="A99" s="20" t="s">
        <v>22</v>
      </c>
      <c r="B99" s="45" t="s">
        <v>30</v>
      </c>
      <c r="E99" s="20"/>
      <c r="I99" s="20">
        <v>4</v>
      </c>
      <c r="J99" s="20" t="s">
        <v>31</v>
      </c>
      <c r="K99" s="60"/>
      <c r="L99" s="15">
        <f t="shared" si="24"/>
        <v>0</v>
      </c>
      <c r="M99" s="59"/>
      <c r="N99" s="15">
        <f t="shared" si="22"/>
        <v>0</v>
      </c>
      <c r="O99" s="15">
        <f t="shared" si="23"/>
        <v>0</v>
      </c>
    </row>
    <row r="100" spans="1:30" x14ac:dyDescent="0.2">
      <c r="E100" s="20"/>
      <c r="L100" s="15">
        <f t="shared" si="24"/>
        <v>0</v>
      </c>
      <c r="N100" s="15">
        <f t="shared" si="22"/>
        <v>0</v>
      </c>
      <c r="O100" s="15">
        <f t="shared" si="23"/>
        <v>0</v>
      </c>
    </row>
    <row r="101" spans="1:30" x14ac:dyDescent="0.2">
      <c r="A101" s="20" t="s">
        <v>23</v>
      </c>
      <c r="B101" s="45" t="s">
        <v>36</v>
      </c>
      <c r="E101" s="20"/>
      <c r="I101" s="20">
        <v>1</v>
      </c>
      <c r="J101" s="20" t="s">
        <v>100</v>
      </c>
      <c r="K101" s="59"/>
      <c r="L101" s="15">
        <f t="shared" si="24"/>
        <v>0</v>
      </c>
      <c r="M101" s="59"/>
      <c r="N101" s="15">
        <f t="shared" si="22"/>
        <v>0</v>
      </c>
      <c r="O101" s="15">
        <f t="shared" si="23"/>
        <v>0</v>
      </c>
    </row>
    <row r="102" spans="1:30" x14ac:dyDescent="0.2">
      <c r="E102" s="20"/>
      <c r="L102" s="15">
        <f t="shared" si="24"/>
        <v>0</v>
      </c>
      <c r="N102" s="15">
        <f t="shared" si="22"/>
        <v>0</v>
      </c>
      <c r="O102" s="15">
        <f t="shared" si="23"/>
        <v>0</v>
      </c>
    </row>
    <row r="103" spans="1:30" x14ac:dyDescent="0.2">
      <c r="A103" s="20" t="s">
        <v>39</v>
      </c>
      <c r="B103" s="45" t="s">
        <v>32</v>
      </c>
      <c r="E103" s="20"/>
      <c r="L103" s="15">
        <f t="shared" si="24"/>
        <v>0</v>
      </c>
      <c r="N103" s="15">
        <f t="shared" si="22"/>
        <v>0</v>
      </c>
      <c r="O103" s="15">
        <f t="shared" si="23"/>
        <v>0</v>
      </c>
    </row>
    <row r="104" spans="1:30" x14ac:dyDescent="0.2">
      <c r="E104" s="20" t="s">
        <v>33</v>
      </c>
      <c r="I104" s="20">
        <v>0.3</v>
      </c>
      <c r="J104" s="20" t="s">
        <v>34</v>
      </c>
      <c r="K104" s="59"/>
      <c r="L104" s="15">
        <f t="shared" si="24"/>
        <v>0</v>
      </c>
      <c r="M104" s="59"/>
      <c r="N104" s="15">
        <f t="shared" si="22"/>
        <v>0</v>
      </c>
      <c r="O104" s="15">
        <f t="shared" si="23"/>
        <v>0</v>
      </c>
    </row>
    <row r="105" spans="1:30" x14ac:dyDescent="0.2">
      <c r="L105" s="15">
        <f t="shared" si="24"/>
        <v>0</v>
      </c>
      <c r="N105" s="15">
        <f t="shared" si="22"/>
        <v>0</v>
      </c>
      <c r="O105" s="15">
        <f t="shared" si="23"/>
        <v>0</v>
      </c>
    </row>
    <row r="106" spans="1:30" x14ac:dyDescent="0.2">
      <c r="A106" s="16" t="s">
        <v>41</v>
      </c>
      <c r="B106" s="17" t="s">
        <v>35</v>
      </c>
      <c r="C106" s="18"/>
      <c r="D106" s="18"/>
      <c r="E106" s="18"/>
      <c r="F106" s="18"/>
      <c r="G106" s="16"/>
      <c r="H106" s="19"/>
      <c r="I106" s="16">
        <v>8</v>
      </c>
      <c r="J106" s="16" t="s">
        <v>31</v>
      </c>
      <c r="K106" s="60"/>
      <c r="L106" s="15">
        <f t="shared" si="24"/>
        <v>0</v>
      </c>
      <c r="M106" s="59"/>
      <c r="N106" s="15">
        <f t="shared" si="22"/>
        <v>0</v>
      </c>
      <c r="O106" s="15">
        <f t="shared" si="23"/>
        <v>0</v>
      </c>
    </row>
    <row r="107" spans="1:30" x14ac:dyDescent="0.2">
      <c r="A107" s="32"/>
      <c r="B107" s="22"/>
      <c r="C107" s="23"/>
      <c r="D107" s="24"/>
      <c r="E107" s="22"/>
      <c r="F107" s="25"/>
      <c r="G107" s="22"/>
      <c r="H107" s="22"/>
      <c r="I107" s="22"/>
      <c r="J107" s="22"/>
      <c r="K107" s="26"/>
      <c r="L107" s="27">
        <f t="shared" ref="L107:L122" si="25">+K107*I107</f>
        <v>0</v>
      </c>
      <c r="M107" s="27"/>
      <c r="N107" s="27">
        <f t="shared" ref="N107:N110" si="26">+M107*I107</f>
        <v>0</v>
      </c>
      <c r="O107" s="27">
        <f t="shared" ref="O107:O110" si="27">+N107+L107</f>
        <v>0</v>
      </c>
      <c r="P107" s="30"/>
      <c r="Q107" s="30"/>
      <c r="R107" s="30"/>
      <c r="S107" s="30"/>
      <c r="U107" s="31"/>
      <c r="Z107" s="15"/>
      <c r="AA107" s="15"/>
      <c r="AB107" s="15"/>
      <c r="AC107" s="15"/>
      <c r="AD107" s="15"/>
    </row>
    <row r="108" spans="1:30" x14ac:dyDescent="0.2">
      <c r="A108" s="46" t="s">
        <v>87</v>
      </c>
      <c r="B108" s="47"/>
      <c r="C108" s="47"/>
      <c r="D108" s="47"/>
      <c r="E108" s="47"/>
      <c r="F108" s="47"/>
      <c r="G108" s="47"/>
      <c r="H108" s="47"/>
      <c r="I108" s="47"/>
      <c r="J108" s="47"/>
      <c r="K108" s="48"/>
      <c r="L108" s="27">
        <f t="shared" si="25"/>
        <v>0</v>
      </c>
      <c r="M108" s="27"/>
      <c r="N108" s="27">
        <f t="shared" si="26"/>
        <v>0</v>
      </c>
      <c r="O108" s="27">
        <f t="shared" si="27"/>
        <v>0</v>
      </c>
      <c r="P108" s="30"/>
      <c r="Q108" s="30"/>
      <c r="R108" s="30"/>
      <c r="S108" s="30"/>
      <c r="U108" s="31"/>
      <c r="Z108" s="15"/>
      <c r="AA108" s="15"/>
      <c r="AB108" s="15"/>
      <c r="AC108" s="15"/>
      <c r="AD108" s="15"/>
    </row>
    <row r="109" spans="1:30" x14ac:dyDescent="0.2">
      <c r="A109" s="49" t="s">
        <v>0</v>
      </c>
      <c r="B109" s="47" t="s">
        <v>91</v>
      </c>
      <c r="C109" s="47"/>
      <c r="D109" s="47"/>
      <c r="E109" s="47"/>
      <c r="F109" s="47"/>
      <c r="G109" s="47"/>
      <c r="H109" s="47"/>
      <c r="I109" s="47">
        <v>2</v>
      </c>
      <c r="J109" s="50" t="s">
        <v>31</v>
      </c>
      <c r="K109" s="48"/>
      <c r="L109" s="27">
        <f t="shared" si="25"/>
        <v>0</v>
      </c>
      <c r="M109" s="57"/>
      <c r="N109" s="27">
        <f t="shared" si="26"/>
        <v>0</v>
      </c>
      <c r="O109" s="27">
        <f t="shared" si="27"/>
        <v>0</v>
      </c>
      <c r="P109" s="30"/>
      <c r="Q109" s="30"/>
      <c r="R109" s="30"/>
      <c r="S109" s="30"/>
      <c r="U109" s="31"/>
      <c r="Z109" s="15"/>
      <c r="AA109" s="15"/>
      <c r="AB109" s="15"/>
      <c r="AC109" s="15"/>
      <c r="AD109" s="15"/>
    </row>
    <row r="110" spans="1:30" x14ac:dyDescent="0.2">
      <c r="A110" s="49"/>
      <c r="B110" s="47"/>
      <c r="C110" s="47"/>
      <c r="D110" s="47"/>
      <c r="E110" s="47"/>
      <c r="F110" s="47"/>
      <c r="G110" s="47"/>
      <c r="H110" s="47"/>
      <c r="I110" s="47"/>
      <c r="J110" s="47"/>
      <c r="K110" s="48"/>
      <c r="L110" s="27">
        <f t="shared" si="25"/>
        <v>0</v>
      </c>
      <c r="M110" s="48"/>
      <c r="N110" s="27">
        <f t="shared" si="26"/>
        <v>0</v>
      </c>
      <c r="O110" s="27">
        <f t="shared" si="27"/>
        <v>0</v>
      </c>
      <c r="P110" s="30"/>
      <c r="Q110" s="30"/>
      <c r="R110" s="30"/>
      <c r="S110" s="30"/>
      <c r="U110" s="31"/>
      <c r="Z110" s="15"/>
      <c r="AA110" s="15"/>
      <c r="AB110" s="15"/>
      <c r="AC110" s="15"/>
      <c r="AD110" s="15"/>
    </row>
    <row r="111" spans="1:30" x14ac:dyDescent="0.2">
      <c r="A111" s="49" t="s">
        <v>12</v>
      </c>
      <c r="B111" s="47" t="s">
        <v>105</v>
      </c>
      <c r="C111" s="47"/>
      <c r="D111" s="47"/>
      <c r="E111" s="47"/>
      <c r="F111" s="47"/>
      <c r="G111" s="47"/>
      <c r="H111" s="47"/>
      <c r="I111" s="47"/>
      <c r="J111" s="50"/>
      <c r="K111" s="48"/>
      <c r="L111" s="27">
        <f t="shared" ref="L111:L118" si="28">+K111*I111</f>
        <v>0</v>
      </c>
      <c r="M111" s="48"/>
      <c r="N111" s="27">
        <f t="shared" ref="N111:N118" si="29">+M111*I111</f>
        <v>0</v>
      </c>
      <c r="O111" s="27">
        <f t="shared" ref="O111:O118" si="30">+N111+L111</f>
        <v>0</v>
      </c>
      <c r="P111" s="30"/>
      <c r="Q111" s="30"/>
      <c r="R111" s="30"/>
      <c r="S111" s="30"/>
      <c r="U111" s="31"/>
      <c r="Z111" s="15"/>
      <c r="AA111" s="15"/>
      <c r="AB111" s="15"/>
      <c r="AC111" s="15"/>
      <c r="AD111" s="15"/>
    </row>
    <row r="112" spans="1:30" x14ac:dyDescent="0.2">
      <c r="A112" s="49"/>
      <c r="B112" s="47"/>
      <c r="C112" s="47"/>
      <c r="D112" s="47" t="s">
        <v>106</v>
      </c>
      <c r="E112" s="47"/>
      <c r="F112" s="47"/>
      <c r="G112" s="47"/>
      <c r="H112" s="47"/>
      <c r="I112" s="47">
        <v>12</v>
      </c>
      <c r="J112" s="50" t="s">
        <v>21</v>
      </c>
      <c r="K112" s="57"/>
      <c r="L112" s="27">
        <f t="shared" si="28"/>
        <v>0</v>
      </c>
      <c r="M112" s="57"/>
      <c r="N112" s="27">
        <f t="shared" si="29"/>
        <v>0</v>
      </c>
      <c r="O112" s="27">
        <f t="shared" si="30"/>
        <v>0</v>
      </c>
      <c r="P112" s="30"/>
      <c r="Q112" s="30"/>
      <c r="R112" s="30"/>
      <c r="S112" s="30"/>
      <c r="U112" s="31"/>
      <c r="Z112" s="15"/>
      <c r="AA112" s="15"/>
      <c r="AB112" s="15"/>
      <c r="AC112" s="15"/>
      <c r="AD112" s="15"/>
    </row>
    <row r="113" spans="1:30" x14ac:dyDescent="0.2">
      <c r="A113" s="49"/>
      <c r="B113" s="47"/>
      <c r="C113" s="47"/>
      <c r="D113" s="47" t="s">
        <v>107</v>
      </c>
      <c r="E113" s="47"/>
      <c r="F113" s="47"/>
      <c r="G113" s="47"/>
      <c r="H113" s="47"/>
      <c r="I113" s="47">
        <v>3</v>
      </c>
      <c r="J113" s="50" t="s">
        <v>86</v>
      </c>
      <c r="K113" s="57"/>
      <c r="L113" s="27">
        <f t="shared" si="28"/>
        <v>0</v>
      </c>
      <c r="M113" s="57"/>
      <c r="N113" s="27">
        <f t="shared" si="29"/>
        <v>0</v>
      </c>
      <c r="O113" s="27">
        <f t="shared" si="30"/>
        <v>0</v>
      </c>
      <c r="P113" s="30"/>
      <c r="Q113" s="30"/>
      <c r="R113" s="30"/>
      <c r="S113" s="30"/>
      <c r="U113" s="31"/>
      <c r="Z113" s="15"/>
      <c r="AA113" s="15"/>
      <c r="AB113" s="15"/>
      <c r="AC113" s="15"/>
      <c r="AD113" s="15"/>
    </row>
    <row r="114" spans="1:30" x14ac:dyDescent="0.2">
      <c r="A114" s="49"/>
      <c r="B114" s="47"/>
      <c r="C114" s="47"/>
      <c r="D114" s="47" t="s">
        <v>108</v>
      </c>
      <c r="E114" s="47"/>
      <c r="F114" s="47"/>
      <c r="G114" s="47"/>
      <c r="H114" s="47"/>
      <c r="I114" s="47">
        <v>8</v>
      </c>
      <c r="J114" s="50" t="s">
        <v>3</v>
      </c>
      <c r="K114" s="57"/>
      <c r="L114" s="27">
        <f t="shared" si="28"/>
        <v>0</v>
      </c>
      <c r="M114" s="57"/>
      <c r="N114" s="27">
        <f t="shared" si="29"/>
        <v>0</v>
      </c>
      <c r="O114" s="27">
        <f t="shared" si="30"/>
        <v>0</v>
      </c>
      <c r="P114" s="30"/>
      <c r="Q114" s="30"/>
      <c r="R114" s="30"/>
      <c r="S114" s="30"/>
      <c r="U114" s="31"/>
      <c r="Z114" s="15"/>
      <c r="AA114" s="15"/>
      <c r="AB114" s="15"/>
      <c r="AC114" s="15"/>
      <c r="AD114" s="15"/>
    </row>
    <row r="115" spans="1:30" x14ac:dyDescent="0.2">
      <c r="A115" s="49"/>
      <c r="B115" s="47"/>
      <c r="C115" s="47"/>
      <c r="D115" s="47" t="s">
        <v>109</v>
      </c>
      <c r="E115" s="47"/>
      <c r="F115" s="47"/>
      <c r="G115" s="47"/>
      <c r="H115" s="47"/>
      <c r="I115" s="47">
        <v>3</v>
      </c>
      <c r="J115" s="50" t="s">
        <v>3</v>
      </c>
      <c r="K115" s="57"/>
      <c r="L115" s="27">
        <f t="shared" si="28"/>
        <v>0</v>
      </c>
      <c r="M115" s="57"/>
      <c r="N115" s="27">
        <f t="shared" si="29"/>
        <v>0</v>
      </c>
      <c r="O115" s="27">
        <f t="shared" si="30"/>
        <v>0</v>
      </c>
      <c r="P115" s="30"/>
      <c r="Q115" s="30"/>
      <c r="R115" s="30"/>
      <c r="S115" s="30"/>
      <c r="U115" s="31"/>
      <c r="Z115" s="15"/>
      <c r="AA115" s="15"/>
      <c r="AB115" s="15"/>
      <c r="AC115" s="15"/>
      <c r="AD115" s="15"/>
    </row>
    <row r="116" spans="1:30" x14ac:dyDescent="0.2">
      <c r="A116" s="49"/>
      <c r="B116" s="47"/>
      <c r="C116" s="47"/>
      <c r="D116" s="47" t="s">
        <v>110</v>
      </c>
      <c r="E116" s="47"/>
      <c r="F116" s="47"/>
      <c r="G116" s="47"/>
      <c r="H116" s="47"/>
      <c r="I116" s="47">
        <v>15</v>
      </c>
      <c r="J116" s="50" t="s">
        <v>4</v>
      </c>
      <c r="K116" s="57"/>
      <c r="L116" s="27">
        <f t="shared" si="28"/>
        <v>0</v>
      </c>
      <c r="M116" s="57"/>
      <c r="N116" s="27">
        <f t="shared" si="29"/>
        <v>0</v>
      </c>
      <c r="O116" s="27">
        <f t="shared" si="30"/>
        <v>0</v>
      </c>
      <c r="P116" s="30"/>
      <c r="Q116" s="30"/>
      <c r="R116" s="30"/>
      <c r="S116" s="30"/>
      <c r="U116" s="31"/>
      <c r="Z116" s="15"/>
      <c r="AA116" s="15"/>
      <c r="AB116" s="15"/>
      <c r="AC116" s="15"/>
      <c r="AD116" s="15"/>
    </row>
    <row r="117" spans="1:30" x14ac:dyDescent="0.2">
      <c r="A117" s="49"/>
      <c r="B117" s="47"/>
      <c r="C117" s="47"/>
      <c r="D117" s="47"/>
      <c r="E117" s="47"/>
      <c r="F117" s="47"/>
      <c r="G117" s="47"/>
      <c r="H117" s="47"/>
      <c r="I117" s="47"/>
      <c r="J117" s="47"/>
      <c r="K117" s="48"/>
      <c r="L117" s="27">
        <f t="shared" si="28"/>
        <v>0</v>
      </c>
      <c r="M117" s="48"/>
      <c r="N117" s="27">
        <f t="shared" si="29"/>
        <v>0</v>
      </c>
      <c r="O117" s="27">
        <f t="shared" si="30"/>
        <v>0</v>
      </c>
      <c r="P117" s="30"/>
      <c r="Q117" s="30"/>
      <c r="R117" s="30"/>
      <c r="S117" s="30"/>
      <c r="U117" s="31"/>
      <c r="Z117" s="15"/>
      <c r="AA117" s="15"/>
      <c r="AB117" s="15"/>
      <c r="AC117" s="15"/>
      <c r="AD117" s="15"/>
    </row>
    <row r="118" spans="1:30" x14ac:dyDescent="0.2">
      <c r="A118" s="49" t="s">
        <v>14</v>
      </c>
      <c r="B118" s="47" t="s">
        <v>116</v>
      </c>
      <c r="C118" s="47"/>
      <c r="D118" s="47"/>
      <c r="E118" s="47"/>
      <c r="F118" s="47"/>
      <c r="G118" s="47"/>
      <c r="H118" s="47"/>
      <c r="I118" s="47">
        <v>6</v>
      </c>
      <c r="J118" s="47" t="s">
        <v>31</v>
      </c>
      <c r="K118" s="48"/>
      <c r="L118" s="27">
        <f t="shared" si="28"/>
        <v>0</v>
      </c>
      <c r="M118" s="57"/>
      <c r="N118" s="27">
        <f t="shared" si="29"/>
        <v>0</v>
      </c>
      <c r="O118" s="27">
        <f t="shared" si="30"/>
        <v>0</v>
      </c>
      <c r="P118" s="30"/>
      <c r="Q118" s="30"/>
      <c r="R118" s="30"/>
      <c r="S118" s="30"/>
      <c r="U118" s="31"/>
      <c r="Z118" s="15"/>
      <c r="AA118" s="15"/>
      <c r="AB118" s="15"/>
      <c r="AC118" s="15"/>
      <c r="AD118" s="15"/>
    </row>
    <row r="119" spans="1:30" x14ac:dyDescent="0.2">
      <c r="A119" s="49"/>
      <c r="B119" s="47"/>
      <c r="C119" s="47"/>
      <c r="D119" s="47"/>
      <c r="E119" s="47"/>
      <c r="F119" s="47"/>
      <c r="G119" s="47"/>
      <c r="H119" s="47"/>
      <c r="I119" s="47"/>
      <c r="J119" s="47"/>
      <c r="K119" s="48"/>
      <c r="L119" s="27">
        <f t="shared" ref="L119:L120" si="31">+K119*I119</f>
        <v>0</v>
      </c>
      <c r="M119" s="48"/>
      <c r="N119" s="27">
        <f t="shared" ref="N119:N120" si="32">+M119*I119</f>
        <v>0</v>
      </c>
      <c r="O119" s="27">
        <f t="shared" ref="O119:O120" si="33">+N119+L119</f>
        <v>0</v>
      </c>
      <c r="P119" s="30"/>
      <c r="Q119" s="30"/>
      <c r="R119" s="30"/>
      <c r="S119" s="30"/>
      <c r="U119" s="31"/>
      <c r="Z119" s="15"/>
      <c r="AA119" s="15"/>
      <c r="AB119" s="15"/>
      <c r="AC119" s="15"/>
      <c r="AD119" s="15"/>
    </row>
    <row r="120" spans="1:30" x14ac:dyDescent="0.2">
      <c r="A120" s="49" t="s">
        <v>15</v>
      </c>
      <c r="B120" s="47" t="s">
        <v>32</v>
      </c>
      <c r="C120" s="47"/>
      <c r="D120" s="47"/>
      <c r="E120" s="47"/>
      <c r="F120" s="47"/>
      <c r="G120" s="47"/>
      <c r="H120" s="47"/>
      <c r="I120" s="47">
        <v>0.5</v>
      </c>
      <c r="J120" s="47" t="s">
        <v>34</v>
      </c>
      <c r="K120" s="48"/>
      <c r="L120" s="27">
        <f t="shared" si="31"/>
        <v>0</v>
      </c>
      <c r="M120" s="57"/>
      <c r="N120" s="27">
        <f t="shared" si="32"/>
        <v>0</v>
      </c>
      <c r="O120" s="27">
        <f t="shared" si="33"/>
        <v>0</v>
      </c>
      <c r="P120" s="30"/>
      <c r="Q120" s="30"/>
      <c r="R120" s="30"/>
      <c r="S120" s="30"/>
      <c r="U120" s="31"/>
      <c r="Z120" s="15"/>
      <c r="AA120" s="15"/>
      <c r="AB120" s="15"/>
      <c r="AC120" s="15"/>
      <c r="AD120" s="15"/>
    </row>
    <row r="121" spans="1:30" x14ac:dyDescent="0.2">
      <c r="A121" s="49"/>
      <c r="B121" s="47"/>
      <c r="C121" s="47"/>
      <c r="D121" s="47"/>
      <c r="E121" s="47"/>
      <c r="F121" s="47"/>
      <c r="G121" s="47"/>
      <c r="H121" s="47"/>
      <c r="I121" s="47"/>
      <c r="J121" s="47"/>
      <c r="K121" s="48"/>
      <c r="L121" s="27">
        <f t="shared" si="25"/>
        <v>0</v>
      </c>
      <c r="M121" s="48"/>
      <c r="N121" s="27">
        <f t="shared" ref="N121:N122" si="34">+M121*I121</f>
        <v>0</v>
      </c>
      <c r="O121" s="27">
        <f t="shared" ref="O121:O122" si="35">+N121+L121</f>
        <v>0</v>
      </c>
      <c r="P121" s="30"/>
      <c r="Q121" s="30"/>
      <c r="R121" s="30"/>
      <c r="S121" s="30"/>
      <c r="U121" s="31"/>
      <c r="Z121" s="15"/>
      <c r="AA121" s="15"/>
      <c r="AB121" s="15"/>
      <c r="AC121" s="15"/>
      <c r="AD121" s="15"/>
    </row>
    <row r="122" spans="1:30" x14ac:dyDescent="0.2">
      <c r="A122" s="49"/>
      <c r="B122" s="47"/>
      <c r="C122" s="47"/>
      <c r="D122" s="47"/>
      <c r="E122" s="47"/>
      <c r="F122" s="47"/>
      <c r="G122" s="47"/>
      <c r="H122" s="47"/>
      <c r="I122" s="47"/>
      <c r="J122" s="47"/>
      <c r="K122" s="48"/>
      <c r="L122" s="27">
        <f t="shared" si="25"/>
        <v>0</v>
      </c>
      <c r="M122" s="48"/>
      <c r="N122" s="27">
        <f t="shared" si="34"/>
        <v>0</v>
      </c>
      <c r="O122" s="27">
        <f t="shared" si="35"/>
        <v>0</v>
      </c>
      <c r="P122" s="30"/>
      <c r="Q122" s="30"/>
      <c r="R122" s="30"/>
      <c r="S122" s="30"/>
      <c r="U122" s="31"/>
      <c r="Z122" s="15"/>
      <c r="AA122" s="15"/>
      <c r="AB122" s="15"/>
      <c r="AC122" s="15"/>
      <c r="AD122" s="15"/>
    </row>
    <row r="123" spans="1:30" ht="13.5" thickBot="1" x14ac:dyDescent="0.25">
      <c r="A123" s="51"/>
      <c r="B123" s="52"/>
      <c r="C123" s="52"/>
      <c r="D123" s="52"/>
      <c r="E123" s="52"/>
      <c r="F123" s="52"/>
      <c r="G123" s="52"/>
      <c r="H123" s="52"/>
      <c r="I123" s="52"/>
      <c r="J123" s="52"/>
      <c r="K123" s="53"/>
      <c r="L123" s="53"/>
      <c r="M123" s="53"/>
      <c r="N123" s="53"/>
      <c r="O123" s="53"/>
      <c r="P123" s="30"/>
      <c r="Q123" s="30"/>
      <c r="R123" s="30"/>
      <c r="S123" s="30"/>
      <c r="U123" s="31"/>
      <c r="Z123" s="15"/>
      <c r="AA123" s="15"/>
      <c r="AB123" s="15"/>
      <c r="AC123" s="15"/>
      <c r="AD123" s="15"/>
    </row>
    <row r="124" spans="1:30" ht="13.5" thickTop="1" x14ac:dyDescent="0.2">
      <c r="A124" s="54" t="s">
        <v>58</v>
      </c>
      <c r="B124" s="55"/>
      <c r="C124" s="55"/>
      <c r="D124" s="55"/>
      <c r="E124" s="55"/>
      <c r="F124" s="55"/>
      <c r="G124" s="55"/>
      <c r="H124" s="55"/>
      <c r="I124" s="55"/>
      <c r="J124" s="55"/>
      <c r="K124" s="56"/>
      <c r="L124" s="56">
        <f>SUM(L6:L123)</f>
        <v>0</v>
      </c>
      <c r="M124" s="56"/>
      <c r="N124" s="56">
        <f>SUM(N6:N123)</f>
        <v>0</v>
      </c>
      <c r="O124" s="56">
        <f>SUM(O6:O123)</f>
        <v>0</v>
      </c>
      <c r="P124" s="30"/>
      <c r="Q124" s="30"/>
      <c r="R124" s="30"/>
      <c r="S124" s="30"/>
      <c r="U124" s="31"/>
      <c r="Z124" s="15"/>
      <c r="AA124" s="15"/>
      <c r="AB124" s="15"/>
      <c r="AC124" s="15"/>
      <c r="AD124" s="15"/>
    </row>
  </sheetData>
  <sheetProtection algorithmName="SHA-512" hashValue="mzo6+nv6fxIgEfzA6oe0jI7CGtBhh+eva/nwamgm3QNFIWu5PM5V7enf3zvM8vvaxEg2sohC3w2oWUUqR16WTw==" saltValue="hh20LiDBkevyXOvaQfp2pQ==" spinCount="100000" sheet="1" objects="1" scenarios="1" selectLockedCells="1"/>
  <pageMargins left="0.78740157480314965" right="0.27559055118110237" top="0.70866141732283472" bottom="0.7480314960629921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Company>ARMEX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Florián</dc:creator>
  <cp:lastModifiedBy>Řezáč Matěj</cp:lastModifiedBy>
  <cp:lastPrinted>2013-03-24T10:58:44Z</cp:lastPrinted>
  <dcterms:created xsi:type="dcterms:W3CDTF">2006-07-18T07:42:33Z</dcterms:created>
  <dcterms:modified xsi:type="dcterms:W3CDTF">2016-06-30T13:18:25Z</dcterms:modified>
</cp:coreProperties>
</file>