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tabRatio="601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<sst xmlns="http://schemas.openxmlformats.org/spreadsheetml/2006/main" count="61" uniqueCount="52">
  <si>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Cena celkem bez DPH</t>
  </si>
  <si>
    <t>MJ</t>
  </si>
  <si>
    <t>Popis</t>
  </si>
  <si>
    <t>Název výrobku</t>
  </si>
  <si>
    <t>Cena za MJ bez DPH</t>
  </si>
  <si>
    <t>Cena za MJ s DPH</t>
  </si>
  <si>
    <t>Cena celkem s DPH</t>
  </si>
  <si>
    <t>a</t>
  </si>
  <si>
    <t>b</t>
  </si>
  <si>
    <t xml:space="preserve">c </t>
  </si>
  <si>
    <t>d = a x b</t>
  </si>
  <si>
    <t>e = a x c</t>
  </si>
  <si>
    <t>1.</t>
  </si>
  <si>
    <t>2.</t>
  </si>
  <si>
    <t>Splňuje nabízený produkt zadavatelem požadovanou  specifikaci        ANO/NE</t>
  </si>
  <si>
    <t>Účastník vyplní žlutě podbarvená pole</t>
  </si>
  <si>
    <t xml:space="preserve">Účastník uvede částky zaokrouhlené na dvě desetinná místa. </t>
  </si>
  <si>
    <t>Poznámka :</t>
  </si>
  <si>
    <t>ks</t>
  </si>
  <si>
    <t>Položka</t>
  </si>
  <si>
    <t>Katalogové číslo dodavatele</t>
  </si>
  <si>
    <t>cena za ks bez DPH</t>
  </si>
  <si>
    <t>cena za ks vč. DPH</t>
  </si>
  <si>
    <t>Cena celkem</t>
  </si>
  <si>
    <t xml:space="preserve">Pozáruční servis zahrnuje: </t>
  </si>
  <si>
    <t>předepsané kontroly a prohlídky, kalibrace, validace a metrologické ověření v souladu se zákonem č. 505/1990 Sb., o metrologii, ve znění pozdějších předpisů,</t>
  </si>
  <si>
    <t>bezpečnostně technické kontroly dle § 45 zákona č. 89/2021 Sb., o zdravotnických prostředcích a o změně zákona č. 378/2007 Sb., o léčivech a o změnách některých souvisejících zákonů (zákon o léčivech), ve znění pozdějších předpisů</t>
  </si>
  <si>
    <t>revize dle  § 47 zákona č. 89/2021 Sb., o zdravotnických prostředcích a o změně zákona č. 378/2007 Sb., o léčivech a o změnách některých souvisejících zákonů (zákon o léčivech), ve znění pozdějších předpisů</t>
  </si>
  <si>
    <t xml:space="preserve"> v případě zboží se zdroji ion. záření zkoušky dlouhodobé stability, dle zákona č. 263/2016 Sb., atomový zákon, ve znění pozdějších předpisů,</t>
  </si>
  <si>
    <t>poskytnutí náhradních dílů a spotřebního materiálu nutného k provádění výše uvedených kontrol a prohlídek.</t>
  </si>
  <si>
    <t>Předpokládaná spotřeba v MJ za 24 měs.</t>
  </si>
  <si>
    <t>cena celkem bez DPH</t>
  </si>
  <si>
    <t>cena celkem vč. DPH</t>
  </si>
  <si>
    <t>Katalogové číslo</t>
  </si>
  <si>
    <t>Cena za balení bez DPH</t>
  </si>
  <si>
    <t>Cena za balení vč. DPH</t>
  </si>
  <si>
    <t>Nabídková cena celkem vč. pozár.servisu a materiálu bez DPH</t>
  </si>
  <si>
    <t>Cena za celkem vč. DPH</t>
  </si>
  <si>
    <t>Cena za MJ vč. DPH</t>
  </si>
  <si>
    <t xml:space="preserve">Předpokládaná spotřeba v MJ/24 měs. </t>
  </si>
  <si>
    <t>Pozáruční servis na dobu 60 měsíců</t>
  </si>
  <si>
    <t>Pozáruční servis - Ohřívače krve a tekutin (ks)</t>
  </si>
  <si>
    <t>Ohřívače krve a tekutin- spotřební materiál</t>
  </si>
  <si>
    <t>Jednorázová sada pro pediatrický proud</t>
  </si>
  <si>
    <t>Jednorázová sada pro standardní proud</t>
  </si>
  <si>
    <t>Ohřívač krve a tekutin</t>
  </si>
  <si>
    <t>Rozklad nabídkové ceny - Ohřívače krve a tekutin - část 2</t>
  </si>
  <si>
    <t>Celková nabídková cena v Kč - pozáruční servis na 10 ks Ohřívačů krve a tekutin</t>
  </si>
  <si>
    <t xml:space="preserve">Velikost balení                              (v bal. max. 10 ks)                                 </t>
  </si>
  <si>
    <t>počet servisních zásahů celkem na 10 ks ohřívačů (MJ=ks)</t>
  </si>
  <si>
    <t>počet servisních zásahů na 1 ks ohřívače (MJ=ks)</t>
  </si>
  <si>
    <t>cestovné 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</si>
</sst>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\-#,##0.00\ "/>
  </numFmts>
  <fonts count="44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5" borderId="11" xfId="0" applyNumberFormat="1" applyFont="1" applyFill="1" applyBorder="1" applyAlignment="1" applyProtection="1">
      <alignment vertical="center" wrapText="1"/>
      <protection locked="0"/>
    </xf>
    <xf numFmtId="0" fontId="18" fillId="5" borderId="10" xfId="0" applyFont="1" applyFill="1" applyBorder="1" applyAlignment="1">
      <alignment horizontal="center" vertical="center" wrapText="1"/>
    </xf>
    <xf numFmtId="3" fontId="17" fillId="5" borderId="10" xfId="0" applyNumberFormat="1" applyFont="1" applyFill="1" applyBorder="1" applyAlignment="1" applyProtection="1">
      <alignment vertical="center" wrapText="1"/>
      <protection locked="0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/>
      <protection/>
    </xf>
    <xf numFmtId="3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5" borderId="10" xfId="0" applyFont="1" applyFill="1" applyBorder="1" applyAlignment="1" applyProtection="1">
      <alignment/>
      <protection/>
    </xf>
    <xf numFmtId="0" fontId="2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/>
      <protection/>
    </xf>
    <xf numFmtId="0" fontId="18" fillId="13" borderId="17" xfId="0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/>
    </xf>
    <xf numFmtId="0" fontId="42" fillId="5" borderId="11" xfId="0" applyFont="1" applyFill="1" applyBorder="1" applyAlignment="1">
      <alignment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41" fillId="5" borderId="10" xfId="0" applyFont="1" applyFill="1" applyBorder="1" applyAlignment="1">
      <alignment horizontal="center" vertical="center"/>
    </xf>
    <xf numFmtId="4" fontId="20" fillId="5" borderId="10" xfId="0" applyNumberFormat="1" applyFont="1" applyFill="1" applyBorder="1" applyAlignment="1" applyProtection="1">
      <alignment/>
      <protection/>
    </xf>
    <xf numFmtId="0" fontId="18" fillId="33" borderId="0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 applyProtection="1">
      <alignment horizontal="center" vertical="center"/>
      <protection/>
    </xf>
    <xf numFmtId="170" fontId="21" fillId="17" borderId="21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2" fontId="42" fillId="5" borderId="10" xfId="0" applyNumberFormat="1" applyFont="1" applyFill="1" applyBorder="1" applyAlignment="1">
      <alignment/>
    </xf>
    <xf numFmtId="0" fontId="0" fillId="0" borderId="22" xfId="0" applyFont="1" applyFill="1" applyBorder="1" applyAlignment="1" applyProtection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18" fillId="13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 wrapText="1"/>
      <protection/>
    </xf>
    <xf numFmtId="0" fontId="18" fillId="7" borderId="10" xfId="0" applyFont="1" applyFill="1" applyBorder="1" applyAlignment="1">
      <alignment horizontal="center" vertical="center" wrapText="1"/>
    </xf>
    <xf numFmtId="170" fontId="21" fillId="15" borderId="13" xfId="0" applyNumberFormat="1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21" fillId="33" borderId="24" xfId="0" applyFont="1" applyFill="1" applyBorder="1" applyAlignment="1" applyProtection="1">
      <alignment horizontal="center" vertical="center"/>
      <protection/>
    </xf>
    <xf numFmtId="0" fontId="21" fillId="33" borderId="21" xfId="0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vertical="center"/>
      <protection/>
    </xf>
    <xf numFmtId="4" fontId="41" fillId="2" borderId="14" xfId="0" applyNumberFormat="1" applyFont="1" applyFill="1" applyBorder="1" applyAlignment="1">
      <alignment horizontal="center" vertical="center" wrapText="1"/>
    </xf>
    <xf numFmtId="4" fontId="41" fillId="2" borderId="26" xfId="0" applyNumberFormat="1" applyFont="1" applyFill="1" applyBorder="1" applyAlignment="1">
      <alignment horizontal="center" vertical="center" wrapText="1"/>
    </xf>
    <xf numFmtId="0" fontId="19" fillId="17" borderId="27" xfId="0" applyFont="1" applyFill="1" applyBorder="1" applyAlignment="1" applyProtection="1">
      <alignment horizontal="center" vertical="center"/>
      <protection/>
    </xf>
    <xf numFmtId="0" fontId="19" fillId="17" borderId="28" xfId="0" applyFont="1" applyFill="1" applyBorder="1" applyAlignment="1" applyProtection="1">
      <alignment horizontal="center" vertical="center"/>
      <protection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14" borderId="32" xfId="0" applyFont="1" applyFill="1" applyBorder="1" applyAlignment="1">
      <alignment horizontal="left"/>
    </xf>
    <xf numFmtId="0" fontId="43" fillId="14" borderId="33" xfId="0" applyFont="1" applyFill="1" applyBorder="1" applyAlignment="1">
      <alignment horizontal="left"/>
    </xf>
    <xf numFmtId="0" fontId="43" fillId="14" borderId="12" xfId="0" applyFont="1" applyFill="1" applyBorder="1" applyAlignment="1">
      <alignment horizontal="left"/>
    </xf>
    <xf numFmtId="0" fontId="42" fillId="2" borderId="32" xfId="0" applyFont="1" applyFill="1" applyBorder="1" applyAlignment="1">
      <alignment horizontal="left"/>
    </xf>
    <xf numFmtId="0" fontId="42" fillId="2" borderId="33" xfId="0" applyFont="1" applyFill="1" applyBorder="1" applyAlignment="1">
      <alignment horizontal="left"/>
    </xf>
    <xf numFmtId="0" fontId="42" fillId="2" borderId="12" xfId="0" applyFont="1" applyFill="1" applyBorder="1" applyAlignment="1">
      <alignment horizontal="left"/>
    </xf>
    <xf numFmtId="0" fontId="43" fillId="0" borderId="3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19" fillId="5" borderId="10" xfId="0" applyFont="1" applyFill="1" applyBorder="1" applyAlignment="1" applyProtection="1">
      <alignment horizontal="left"/>
      <protection/>
    </xf>
    <xf numFmtId="0" fontId="42" fillId="2" borderId="32" xfId="0" applyFont="1" applyFill="1" applyBorder="1" applyAlignment="1">
      <alignment horizontal="left" wrapText="1"/>
    </xf>
    <xf numFmtId="0" fontId="42" fillId="2" borderId="33" xfId="0" applyFont="1" applyFill="1" applyBorder="1" applyAlignment="1">
      <alignment horizontal="left" wrapText="1"/>
    </xf>
    <xf numFmtId="0" fontId="42" fillId="2" borderId="12" xfId="0" applyFont="1" applyFill="1" applyBorder="1" applyAlignment="1">
      <alignment horizontal="left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19" fillId="0" borderId="37" xfId="0" applyFont="1" applyFill="1" applyBorder="1" applyAlignment="1" applyProtection="1">
      <alignment horizontal="left"/>
      <protection/>
    </xf>
    <xf numFmtId="0" fontId="18" fillId="7" borderId="38" xfId="0" applyFont="1" applyFill="1" applyBorder="1" applyAlignment="1">
      <alignment horizontal="center" vertical="center" wrapText="1"/>
    </xf>
    <xf numFmtId="0" fontId="18" fillId="7" borderId="39" xfId="0" applyFont="1" applyFill="1" applyBorder="1" applyAlignment="1">
      <alignment horizontal="center" vertical="center" wrapText="1"/>
    </xf>
    <xf numFmtId="0" fontId="18" fillId="7" borderId="4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18" fillId="7" borderId="43" xfId="0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 wrapText="1"/>
    </xf>
    <xf numFmtId="0" fontId="18" fillId="7" borderId="37" xfId="0" applyFont="1" applyFill="1" applyBorder="1" applyAlignment="1">
      <alignment horizontal="center" vertical="center" wrapText="1"/>
    </xf>
    <xf numFmtId="0" fontId="18" fillId="7" borderId="45" xfId="0" applyFont="1" applyFill="1" applyBorder="1" applyAlignment="1">
      <alignment horizontal="center" vertical="center" wrapText="1"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90" zoomScaleNormal="90" zoomScalePageLayoutView="0" workbookViewId="0" topLeftCell="A1">
      <selection activeCell="N6" sqref="N6"/>
    </sheetView>
  </sheetViews>
  <sheetFormatPr defaultColWidth="9.140625" defaultRowHeight="15"/>
  <cols>
    <col min="1" max="1" width="9.140625" style="1" customWidth="1"/>
    <col min="2" max="2" width="50.140625" style="1" customWidth="1"/>
    <col min="3" max="3" width="18.421875" style="1" customWidth="1"/>
    <col min="4" max="4" width="21.57421875" style="1" customWidth="1"/>
    <col min="5" max="5" width="24.28125" style="1" customWidth="1"/>
    <col min="6" max="6" width="21.140625" style="1" customWidth="1"/>
    <col min="7" max="7" width="15.57421875" style="1" customWidth="1"/>
    <col min="8" max="8" width="14.7109375" style="1" customWidth="1"/>
    <col min="9" max="9" width="15.28125" style="1" customWidth="1"/>
    <col min="10" max="10" width="14.8515625" style="1" customWidth="1"/>
    <col min="11" max="11" width="18.140625" style="1" customWidth="1"/>
    <col min="12" max="12" width="16.28125" style="1" customWidth="1"/>
    <col min="13" max="16384" width="9.140625" style="1" customWidth="1"/>
  </cols>
  <sheetData>
    <row r="1" spans="1:11" ht="36.75" customHeight="1" thickBot="1">
      <c r="A1" s="42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72" customHeight="1" thickBot="1">
      <c r="A2" s="38" t="s">
        <v>19</v>
      </c>
      <c r="B2" s="64" t="s">
        <v>2</v>
      </c>
      <c r="C2" s="8" t="s">
        <v>30</v>
      </c>
      <c r="D2" s="64" t="s">
        <v>1</v>
      </c>
      <c r="E2" s="64" t="s">
        <v>3</v>
      </c>
      <c r="F2" s="64" t="s">
        <v>20</v>
      </c>
      <c r="G2" s="8" t="s">
        <v>4</v>
      </c>
      <c r="H2" s="8" t="s">
        <v>5</v>
      </c>
      <c r="I2" s="8" t="s">
        <v>0</v>
      </c>
      <c r="J2" s="8" t="s">
        <v>6</v>
      </c>
      <c r="K2" s="44" t="s">
        <v>14</v>
      </c>
    </row>
    <row r="3" spans="1:11" ht="24.75" customHeight="1">
      <c r="A3" s="39"/>
      <c r="B3" s="65"/>
      <c r="C3" s="9" t="s">
        <v>7</v>
      </c>
      <c r="D3" s="65"/>
      <c r="E3" s="65"/>
      <c r="F3" s="65"/>
      <c r="G3" s="9" t="s">
        <v>8</v>
      </c>
      <c r="H3" s="9" t="s">
        <v>9</v>
      </c>
      <c r="I3" s="9" t="s">
        <v>10</v>
      </c>
      <c r="J3" s="9" t="s">
        <v>11</v>
      </c>
      <c r="K3" s="45"/>
    </row>
    <row r="4" spans="1:11" ht="45" customHeight="1">
      <c r="A4" s="11" t="s">
        <v>12</v>
      </c>
      <c r="B4" s="30" t="s">
        <v>45</v>
      </c>
      <c r="C4" s="12">
        <v>10</v>
      </c>
      <c r="D4" s="13" t="s">
        <v>18</v>
      </c>
      <c r="E4" s="14"/>
      <c r="F4" s="14"/>
      <c r="G4" s="26"/>
      <c r="H4" s="14"/>
      <c r="I4" s="14"/>
      <c r="J4" s="14"/>
      <c r="K4" s="15"/>
    </row>
    <row r="5" spans="1:10" ht="33" customHeight="1" thickBot="1">
      <c r="A5" s="40" t="s">
        <v>23</v>
      </c>
      <c r="B5" s="41"/>
      <c r="C5" s="41"/>
      <c r="D5" s="41"/>
      <c r="E5" s="41"/>
      <c r="F5" s="41"/>
      <c r="G5" s="41"/>
      <c r="H5" s="41"/>
      <c r="I5" s="29">
        <f>SUM(I4)</f>
        <v>0</v>
      </c>
      <c r="J5" s="16"/>
    </row>
    <row r="6" ht="29.25" customHeight="1" thickBot="1"/>
    <row r="7" spans="1:10" ht="33" customHeight="1">
      <c r="A7" s="76" t="s">
        <v>41</v>
      </c>
      <c r="B7" s="77"/>
      <c r="C7" s="78"/>
      <c r="D7" s="69" t="s">
        <v>47</v>
      </c>
      <c r="E7" s="70"/>
      <c r="F7" s="70"/>
      <c r="G7" s="70"/>
      <c r="H7" s="70"/>
      <c r="I7" s="70"/>
      <c r="J7" s="71"/>
    </row>
    <row r="8" spans="1:12" ht="47.25">
      <c r="A8" s="79"/>
      <c r="B8" s="80"/>
      <c r="C8" s="81"/>
      <c r="D8" s="36" t="s">
        <v>50</v>
      </c>
      <c r="E8" s="10" t="s">
        <v>49</v>
      </c>
      <c r="F8" s="10" t="s">
        <v>21</v>
      </c>
      <c r="G8" s="10" t="s">
        <v>22</v>
      </c>
      <c r="H8" s="10" t="s">
        <v>51</v>
      </c>
      <c r="I8" s="7" t="s">
        <v>31</v>
      </c>
      <c r="J8" s="6" t="s">
        <v>32</v>
      </c>
      <c r="L8" s="27"/>
    </row>
    <row r="9" spans="1:10" ht="42" customHeight="1">
      <c r="A9" s="72" t="s">
        <v>40</v>
      </c>
      <c r="B9" s="73"/>
      <c r="C9" s="74"/>
      <c r="D9" s="75"/>
      <c r="E9" s="4"/>
      <c r="F9" s="2"/>
      <c r="G9" s="2"/>
      <c r="H9" s="2"/>
      <c r="I9" s="5"/>
      <c r="J9" s="3"/>
    </row>
    <row r="10" spans="1:10" ht="31.5" customHeight="1" thickBot="1">
      <c r="A10" s="48" t="s">
        <v>23</v>
      </c>
      <c r="B10" s="49"/>
      <c r="C10" s="49"/>
      <c r="D10" s="49"/>
      <c r="E10" s="49"/>
      <c r="F10" s="49"/>
      <c r="G10" s="49"/>
      <c r="H10" s="50"/>
      <c r="I10" s="29">
        <f>+I9</f>
        <v>0</v>
      </c>
      <c r="J10" s="22"/>
    </row>
    <row r="13" spans="1:12" ht="18.75">
      <c r="A13" s="51" t="s">
        <v>24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3"/>
    </row>
    <row r="14" spans="1:12" ht="23.25" customHeight="1">
      <c r="A14" s="54" t="s">
        <v>25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6"/>
    </row>
    <row r="15" spans="1:12" ht="23.25" customHeight="1">
      <c r="A15" s="61" t="s">
        <v>26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ht="23.25" customHeight="1">
      <c r="A16" s="61" t="s">
        <v>27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3"/>
    </row>
    <row r="17" spans="1:12" ht="23.25" customHeight="1">
      <c r="A17" s="54" t="s">
        <v>28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</row>
    <row r="18" spans="1:12" ht="23.25" customHeight="1">
      <c r="A18" s="54" t="s">
        <v>29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ht="27" customHeight="1" thickBot="1"/>
    <row r="20" spans="1:12" ht="52.5" customHeight="1">
      <c r="A20" s="28" t="s">
        <v>19</v>
      </c>
      <c r="B20" s="34" t="s">
        <v>42</v>
      </c>
      <c r="C20" s="17" t="s">
        <v>39</v>
      </c>
      <c r="D20" s="17" t="s">
        <v>1</v>
      </c>
      <c r="E20" s="17" t="s">
        <v>48</v>
      </c>
      <c r="F20" s="17" t="s">
        <v>33</v>
      </c>
      <c r="G20" s="17" t="s">
        <v>4</v>
      </c>
      <c r="H20" s="17" t="s">
        <v>38</v>
      </c>
      <c r="I20" s="17" t="s">
        <v>34</v>
      </c>
      <c r="J20" s="17" t="s">
        <v>35</v>
      </c>
      <c r="K20" s="17" t="s">
        <v>0</v>
      </c>
      <c r="L20" s="18" t="s">
        <v>37</v>
      </c>
    </row>
    <row r="21" spans="1:12" ht="30.75" customHeight="1">
      <c r="A21" s="32" t="s">
        <v>12</v>
      </c>
      <c r="B21" s="35" t="s">
        <v>43</v>
      </c>
      <c r="C21" s="33">
        <v>20</v>
      </c>
      <c r="D21" s="25" t="s">
        <v>18</v>
      </c>
      <c r="E21" s="19"/>
      <c r="F21" s="19"/>
      <c r="G21" s="31"/>
      <c r="H21" s="19"/>
      <c r="I21" s="19"/>
      <c r="J21" s="19"/>
      <c r="K21" s="19"/>
      <c r="L21" s="20"/>
    </row>
    <row r="22" spans="1:12" ht="30.75" customHeight="1">
      <c r="A22" s="32" t="s">
        <v>13</v>
      </c>
      <c r="B22" s="35" t="s">
        <v>44</v>
      </c>
      <c r="C22" s="33">
        <v>900</v>
      </c>
      <c r="D22" s="25" t="s">
        <v>18</v>
      </c>
      <c r="E22" s="19"/>
      <c r="F22" s="19"/>
      <c r="G22" s="31"/>
      <c r="H22" s="19"/>
      <c r="I22" s="19"/>
      <c r="J22" s="19"/>
      <c r="K22" s="19"/>
      <c r="L22" s="20"/>
    </row>
    <row r="23" spans="1:12" ht="30.75" customHeight="1" thickBot="1">
      <c r="A23" s="57" t="s">
        <v>23</v>
      </c>
      <c r="B23" s="58"/>
      <c r="C23" s="58"/>
      <c r="D23" s="58"/>
      <c r="E23" s="58"/>
      <c r="F23" s="58"/>
      <c r="G23" s="58"/>
      <c r="H23" s="58"/>
      <c r="I23" s="58"/>
      <c r="J23" s="59"/>
      <c r="K23" s="29">
        <f>SUM(K21:K22)</f>
        <v>0</v>
      </c>
      <c r="L23" s="21"/>
    </row>
    <row r="24" ht="30.75" customHeight="1" thickBot="1"/>
    <row r="25" spans="1:4" ht="33" customHeight="1" thickBot="1">
      <c r="A25" s="46" t="s">
        <v>36</v>
      </c>
      <c r="B25" s="47"/>
      <c r="C25" s="37">
        <f>+I5+I10+K23</f>
        <v>0</v>
      </c>
      <c r="D25" s="23"/>
    </row>
    <row r="27" spans="1:3" ht="24" customHeight="1">
      <c r="A27" s="68" t="s">
        <v>17</v>
      </c>
      <c r="B27" s="68"/>
      <c r="C27" s="24"/>
    </row>
    <row r="28" spans="1:3" ht="22.5" customHeight="1">
      <c r="A28" s="66" t="s">
        <v>15</v>
      </c>
      <c r="B28" s="66"/>
      <c r="C28" s="67"/>
    </row>
    <row r="29" spans="1:3" ht="22.5" customHeight="1">
      <c r="A29" s="60" t="s">
        <v>16</v>
      </c>
      <c r="B29" s="60"/>
      <c r="C29" s="60"/>
    </row>
  </sheetData>
  <sheetProtection/>
  <mergeCells count="23">
    <mergeCell ref="A29:C29"/>
    <mergeCell ref="A27:B27"/>
    <mergeCell ref="D7:J7"/>
    <mergeCell ref="A9:C9"/>
    <mergeCell ref="A7:C8"/>
    <mergeCell ref="B2:B3"/>
    <mergeCell ref="D2:D3"/>
    <mergeCell ref="E2:E3"/>
    <mergeCell ref="F2:F3"/>
    <mergeCell ref="A28:B28"/>
    <mergeCell ref="A14:L14"/>
    <mergeCell ref="A16:L16"/>
    <mergeCell ref="A17:L17"/>
    <mergeCell ref="A15:L15"/>
    <mergeCell ref="A2:A3"/>
    <mergeCell ref="A5:H5"/>
    <mergeCell ref="A1:K1"/>
    <mergeCell ref="K2:K3"/>
    <mergeCell ref="A25:B25"/>
    <mergeCell ref="A10:H10"/>
    <mergeCell ref="A13:L13"/>
    <mergeCell ref="A18:L18"/>
    <mergeCell ref="A23:J23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Černá Lucie</cp:lastModifiedBy>
  <cp:lastPrinted>2022-05-16T06:21:40Z</cp:lastPrinted>
  <dcterms:created xsi:type="dcterms:W3CDTF">2020-08-13T09:40:22Z</dcterms:created>
  <dcterms:modified xsi:type="dcterms:W3CDTF">2023-02-22T09:39:52Z</dcterms:modified>
  <cp:category/>
  <cp:version/>
  <cp:contentType/>
  <cp:contentStatus/>
</cp:coreProperties>
</file>