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<sst xmlns="http://schemas.openxmlformats.org/spreadsheetml/2006/main" count="54" uniqueCount="42">
  <si>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</si>
  <si>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</si>
  <si>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</si>
  <si>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</si>
  <si>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</si>
  <si>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</si>
  <si>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</si>
  <si>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</si>
  <si>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</si>
  <si>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</si>
  <si>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</si>
  <si>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</si>
  <si>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</si>
  <si>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</si>
  <si>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</si>
  <si>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</si>
  <si>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</si>
  <si>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</si>
  <si>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</si>
  <si>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</si>
  <si>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</si>
  <si>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</si>
  <si>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</si>
  <si>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</si>
  <si>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</si>
  <si>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</si>
  <si>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</si>
  <si>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</si>
  <si>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</si>
  <si>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</si>
  <si>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</si>
  <si>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</si>
  <si>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Interna UL</t>
  </si>
  <si>
    <t>počet vyšetření</t>
  </si>
  <si>
    <t>Paušální služba</t>
  </si>
  <si>
    <t>Paušální služba - analýza snímků</t>
  </si>
  <si>
    <t>Přístrojové vybavení celkem - screening DR</t>
  </si>
  <si>
    <t>Analýza snímků s vyhodnocením pro vyšetření jednoho pacienta</t>
  </si>
  <si>
    <t>Vybavení pro screenig DR</t>
  </si>
  <si>
    <t>Příloha č. 5</t>
  </si>
  <si>
    <t>Rozklad nabídkové ceny - specifikace pro zpracování cenové nabídky</t>
  </si>
  <si>
    <t>Systém pro screening diabetické retinopatie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</si>
</sst>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30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0" borderId="42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43" xfId="0" applyNumberFormat="1" applyFill="1" applyBorder="1" applyAlignment="1">
      <alignment horizontal="center"/>
    </xf>
    <xf numFmtId="8" fontId="0" fillId="0" borderId="44" xfId="0" applyNumberFormat="1" applyFill="1" applyBorder="1" applyAlignment="1">
      <alignment horizontal="center"/>
    </xf>
    <xf numFmtId="8" fontId="0" fillId="0" borderId="45" xfId="0" applyNumberFormat="1" applyFill="1" applyBorder="1" applyAlignment="1">
      <alignment horizontal="center"/>
    </xf>
    <xf numFmtId="8" fontId="0" fillId="0" borderId="46" xfId="0" applyNumberFormat="1" applyFill="1" applyBorder="1" applyAlignment="1">
      <alignment horizontal="center"/>
    </xf>
    <xf numFmtId="8" fontId="0" fillId="0" borderId="47" xfId="0" applyNumberFormat="1" applyFill="1" applyBorder="1" applyAlignment="1">
      <alignment horizontal="center"/>
    </xf>
    <xf numFmtId="8" fontId="0" fillId="0" borderId="48" xfId="0" applyNumberFormat="1" applyFill="1" applyBorder="1" applyAlignment="1">
      <alignment horizontal="center"/>
    </xf>
    <xf numFmtId="8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8" fontId="5" fillId="0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0" fillId="5" borderId="12" xfId="0" applyNumberFormat="1" applyFill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164" fontId="0" fillId="0" borderId="22" xfId="0" applyNumberForma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49" xfId="0" applyNumberForma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7"/>
  <sheetViews>
    <sheetView tabSelected="1" zoomScale="90" zoomScaleNormal="90" workbookViewId="0" topLeftCell="A1">
      <selection activeCell="F27" sqref="F27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74" t="s">
        <v>39</v>
      </c>
      <c r="C1" s="74"/>
    </row>
    <row r="2" spans="2:27" ht="21">
      <c r="B2" s="34" t="s">
        <v>40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ht="15">
      <c r="B3" s="37" t="s">
        <v>29</v>
      </c>
    </row>
    <row r="5" ht="18.75">
      <c r="B5" s="3" t="s">
        <v>0</v>
      </c>
    </row>
    <row r="6" ht="18.75">
      <c r="B6" s="3" t="s">
        <v>41</v>
      </c>
    </row>
    <row r="7" ht="15.75" thickBot="1"/>
    <row r="8" spans="2:11" ht="15">
      <c r="B8" s="4" t="s">
        <v>3</v>
      </c>
      <c r="C8" s="5"/>
      <c r="D8" s="5"/>
      <c r="E8" s="5"/>
      <c r="F8" s="5"/>
      <c r="G8" s="5"/>
      <c r="H8" s="23"/>
      <c r="I8" s="41">
        <v>24</v>
      </c>
      <c r="K8" s="1"/>
    </row>
    <row r="9" spans="2:9" ht="15.75" thickBot="1">
      <c r="B9" s="6" t="s">
        <v>16</v>
      </c>
      <c r="C9" s="7"/>
      <c r="D9" s="7"/>
      <c r="E9" s="7"/>
      <c r="F9" s="7"/>
      <c r="G9" s="7"/>
      <c r="H9" s="24"/>
      <c r="I9" s="42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75" t="s">
        <v>1</v>
      </c>
      <c r="K11" s="76"/>
      <c r="L11" s="76" t="s">
        <v>2</v>
      </c>
      <c r="M11" s="77"/>
    </row>
    <row r="12" spans="2:13" ht="15">
      <c r="B12" s="11" t="s">
        <v>36</v>
      </c>
      <c r="C12" s="12"/>
      <c r="D12" s="12"/>
      <c r="E12" s="12"/>
      <c r="F12" s="12"/>
      <c r="G12" s="12"/>
      <c r="H12" s="12"/>
      <c r="I12" s="13"/>
      <c r="J12" s="79">
        <f>N21</f>
        <v>0</v>
      </c>
      <c r="K12" s="80"/>
      <c r="L12" s="82">
        <f>J12*1.21</f>
        <v>0</v>
      </c>
      <c r="M12" s="85"/>
    </row>
    <row r="13" spans="2:13" ht="15">
      <c r="B13" s="14" t="s">
        <v>4</v>
      </c>
      <c r="C13" s="15"/>
      <c r="D13" s="15"/>
      <c r="E13" s="15"/>
      <c r="F13" s="15"/>
      <c r="G13" s="15"/>
      <c r="H13" s="15"/>
      <c r="I13" s="16"/>
      <c r="J13" s="81">
        <f>X21</f>
        <v>0</v>
      </c>
      <c r="K13" s="82"/>
      <c r="L13" s="82">
        <f>J13*1.21</f>
        <v>0</v>
      </c>
      <c r="M13" s="85"/>
    </row>
    <row r="14" spans="2:13" ht="15.75" thickBot="1">
      <c r="B14" s="17" t="s">
        <v>35</v>
      </c>
      <c r="C14" s="18"/>
      <c r="D14" s="18"/>
      <c r="E14" s="18"/>
      <c r="F14" s="18"/>
      <c r="G14" s="18"/>
      <c r="H14" s="18"/>
      <c r="I14" s="19"/>
      <c r="J14" s="83">
        <f>N26</f>
        <v>0</v>
      </c>
      <c r="K14" s="84"/>
      <c r="L14" s="84">
        <f>P26</f>
        <v>0</v>
      </c>
      <c r="M14" s="86"/>
    </row>
    <row r="15" spans="7:13" ht="19.5" thickBot="1">
      <c r="G15" s="20" t="s">
        <v>30</v>
      </c>
      <c r="H15" s="21"/>
      <c r="I15" s="22"/>
      <c r="J15" s="87">
        <f>SUM(J12:K14)</f>
        <v>0</v>
      </c>
      <c r="K15" s="88"/>
      <c r="L15" s="89">
        <f>SUM(L12:M14)</f>
        <v>0</v>
      </c>
      <c r="M15" s="90"/>
    </row>
    <row r="17" ht="15.75" thickBot="1"/>
    <row r="18" spans="2:27" ht="15" customHeight="1">
      <c r="B18" s="25" t="s">
        <v>23</v>
      </c>
      <c r="C18" s="26"/>
      <c r="D18" s="26"/>
      <c r="E18" s="26"/>
      <c r="F18" s="26"/>
      <c r="G18" s="27"/>
      <c r="H18" s="25" t="s">
        <v>8</v>
      </c>
      <c r="I18" s="26"/>
      <c r="J18" s="78" t="s">
        <v>23</v>
      </c>
      <c r="K18" s="70"/>
      <c r="L18" s="70"/>
      <c r="M18" s="70"/>
      <c r="N18" s="70"/>
      <c r="O18" s="70"/>
      <c r="P18" s="70"/>
      <c r="Q18" s="71"/>
      <c r="R18" s="91" t="s">
        <v>27</v>
      </c>
      <c r="S18" s="92"/>
      <c r="T18" s="78" t="s">
        <v>17</v>
      </c>
      <c r="U18" s="70"/>
      <c r="V18" s="70"/>
      <c r="W18" s="70"/>
      <c r="X18" s="69" t="s">
        <v>20</v>
      </c>
      <c r="Y18" s="70"/>
      <c r="Z18" s="70"/>
      <c r="AA18" s="71"/>
    </row>
    <row r="19" spans="2:27" ht="15.75" thickBot="1">
      <c r="B19" s="28" t="s">
        <v>28</v>
      </c>
      <c r="C19" s="29"/>
      <c r="D19" s="29"/>
      <c r="E19" s="29"/>
      <c r="F19" s="29"/>
      <c r="G19" s="30"/>
      <c r="H19" s="28" t="s">
        <v>24</v>
      </c>
      <c r="I19" s="29"/>
      <c r="J19" s="63" t="s">
        <v>7</v>
      </c>
      <c r="K19" s="55"/>
      <c r="L19" s="55" t="s">
        <v>6</v>
      </c>
      <c r="M19" s="55"/>
      <c r="N19" s="55" t="s">
        <v>18</v>
      </c>
      <c r="O19" s="55"/>
      <c r="P19" s="55" t="s">
        <v>19</v>
      </c>
      <c r="Q19" s="62"/>
      <c r="R19" s="93"/>
      <c r="S19" s="94"/>
      <c r="T19" s="63" t="s">
        <v>7</v>
      </c>
      <c r="U19" s="55"/>
      <c r="V19" s="55" t="s">
        <v>6</v>
      </c>
      <c r="W19" s="56"/>
      <c r="X19" s="55" t="s">
        <v>18</v>
      </c>
      <c r="Y19" s="55"/>
      <c r="Z19" s="55" t="s">
        <v>19</v>
      </c>
      <c r="AA19" s="62"/>
    </row>
    <row r="20" spans="2:27" ht="15.75" thickBot="1">
      <c r="B20" s="31" t="s">
        <v>38</v>
      </c>
      <c r="C20" s="32"/>
      <c r="D20" s="32"/>
      <c r="E20" s="32"/>
      <c r="F20" s="32" t="s">
        <v>32</v>
      </c>
      <c r="G20" s="33"/>
      <c r="H20" s="31">
        <v>1</v>
      </c>
      <c r="I20" s="32"/>
      <c r="J20" s="60">
        <v>0</v>
      </c>
      <c r="K20" s="61"/>
      <c r="L20" s="66">
        <f>J20*1.21</f>
        <v>0</v>
      </c>
      <c r="M20" s="67"/>
      <c r="N20" s="64">
        <f>J20*H20</f>
        <v>0</v>
      </c>
      <c r="O20" s="65"/>
      <c r="P20" s="64">
        <f>N20*1.21</f>
        <v>0</v>
      </c>
      <c r="Q20" s="68"/>
      <c r="R20" s="95"/>
      <c r="S20" s="96"/>
      <c r="T20" s="60">
        <v>0</v>
      </c>
      <c r="U20" s="61"/>
      <c r="V20" s="53">
        <f>T20*1.21</f>
        <v>0</v>
      </c>
      <c r="W20" s="54"/>
      <c r="X20" s="53">
        <f>T20*H20*($I$9/12)</f>
        <v>0</v>
      </c>
      <c r="Y20" s="73"/>
      <c r="Z20" s="53">
        <f>X20*1.21</f>
        <v>0</v>
      </c>
      <c r="AA20" s="72"/>
    </row>
    <row r="21" spans="8:27" ht="15.75" thickBot="1">
      <c r="H21" s="43" t="s">
        <v>22</v>
      </c>
      <c r="I21" s="44"/>
      <c r="J21" s="45"/>
      <c r="K21" s="46"/>
      <c r="L21" s="46"/>
      <c r="M21" s="47"/>
      <c r="N21" s="49">
        <f>SUM(N20:O20)</f>
        <v>0</v>
      </c>
      <c r="O21" s="52"/>
      <c r="P21" s="58">
        <f aca="true" t="shared" si="0" ref="P21">N21*1.21</f>
        <v>0</v>
      </c>
      <c r="Q21" s="59"/>
      <c r="R21" s="45"/>
      <c r="S21" s="46"/>
      <c r="T21" s="46"/>
      <c r="U21" s="46"/>
      <c r="V21" s="46"/>
      <c r="W21" s="47"/>
      <c r="X21" s="49">
        <f>SUM(X20:Y20)</f>
        <v>0</v>
      </c>
      <c r="Y21" s="52"/>
      <c r="Z21" s="49">
        <f aca="true" t="shared" si="1" ref="Z21">X21*1.21</f>
        <v>0</v>
      </c>
      <c r="AA21" s="57"/>
    </row>
    <row r="23" spans="2:17" ht="15">
      <c r="B23" s="25" t="s">
        <v>34</v>
      </c>
      <c r="C23" s="26"/>
      <c r="D23" s="26"/>
      <c r="E23" s="26"/>
      <c r="F23" s="26"/>
      <c r="G23" s="26"/>
      <c r="H23" s="25" t="s">
        <v>8</v>
      </c>
      <c r="I23" s="27"/>
      <c r="J23" s="97" t="s">
        <v>5</v>
      </c>
      <c r="K23" s="98"/>
      <c r="L23" s="98"/>
      <c r="M23" s="99"/>
      <c r="N23" s="97" t="s">
        <v>25</v>
      </c>
      <c r="O23" s="98"/>
      <c r="P23" s="98"/>
      <c r="Q23" s="99"/>
    </row>
    <row r="24" spans="2:17" ht="15.75" thickBot="1">
      <c r="B24" s="28" t="s">
        <v>28</v>
      </c>
      <c r="C24" s="29"/>
      <c r="D24" s="29"/>
      <c r="E24" s="29"/>
      <c r="F24" s="29"/>
      <c r="G24" s="29"/>
      <c r="H24" s="28" t="s">
        <v>33</v>
      </c>
      <c r="I24" s="30"/>
      <c r="J24" s="63" t="s">
        <v>7</v>
      </c>
      <c r="K24" s="55"/>
      <c r="L24" s="55" t="s">
        <v>6</v>
      </c>
      <c r="M24" s="62"/>
      <c r="N24" s="63" t="s">
        <v>18</v>
      </c>
      <c r="O24" s="55"/>
      <c r="P24" s="55" t="s">
        <v>19</v>
      </c>
      <c r="Q24" s="62"/>
    </row>
    <row r="25" spans="2:17" ht="15.75" customHeight="1" thickBot="1">
      <c r="B25" s="100" t="s">
        <v>37</v>
      </c>
      <c r="C25" s="101"/>
      <c r="D25" s="101"/>
      <c r="E25" s="101"/>
      <c r="F25" s="101"/>
      <c r="G25" s="102"/>
      <c r="H25" s="107">
        <v>4500</v>
      </c>
      <c r="I25" s="108"/>
      <c r="J25" s="109">
        <v>0</v>
      </c>
      <c r="K25" s="110"/>
      <c r="L25" s="105">
        <f>J25*1.21</f>
        <v>0</v>
      </c>
      <c r="M25" s="106"/>
      <c r="N25" s="103">
        <f>J25*H25</f>
        <v>0</v>
      </c>
      <c r="O25" s="104"/>
      <c r="P25" s="105">
        <f>N25*1.21</f>
        <v>0</v>
      </c>
      <c r="Q25" s="106"/>
    </row>
    <row r="26" spans="8:17" ht="15.75" thickBot="1">
      <c r="H26" s="43" t="s">
        <v>22</v>
      </c>
      <c r="I26" s="44"/>
      <c r="J26" s="43"/>
      <c r="K26" s="48"/>
      <c r="L26" s="48"/>
      <c r="M26" s="44"/>
      <c r="N26" s="49">
        <f>SUM(N25)</f>
        <v>0</v>
      </c>
      <c r="O26" s="50"/>
      <c r="P26" s="51">
        <f>SUM(P25)</f>
        <v>0</v>
      </c>
      <c r="Q26" s="52"/>
    </row>
    <row r="27" spans="8:17" s="38" customFormat="1" ht="15">
      <c r="H27" s="39"/>
      <c r="I27" s="39"/>
      <c r="J27" s="39"/>
      <c r="K27" s="39"/>
      <c r="L27" s="39"/>
      <c r="M27" s="39"/>
      <c r="N27" s="40"/>
      <c r="O27" s="39"/>
      <c r="P27" s="40"/>
      <c r="Q27" s="39"/>
    </row>
    <row r="28" spans="2:17" s="38" customFormat="1" ht="15">
      <c r="B28" t="s">
        <v>21</v>
      </c>
      <c r="H28" s="39"/>
      <c r="I28" s="39"/>
      <c r="J28" s="39"/>
      <c r="K28" s="39"/>
      <c r="L28" s="39"/>
      <c r="M28" s="39"/>
      <c r="N28" s="40"/>
      <c r="O28" s="39"/>
      <c r="P28" s="40"/>
      <c r="Q28" s="39"/>
    </row>
    <row r="29" spans="8:17" s="38" customFormat="1" ht="15">
      <c r="H29" s="39"/>
      <c r="I29" s="39"/>
      <c r="J29" s="39"/>
      <c r="K29" s="39"/>
      <c r="L29" s="39"/>
      <c r="M29" s="39"/>
      <c r="N29" s="40"/>
      <c r="O29" s="39"/>
      <c r="P29" s="40"/>
      <c r="Q29" s="39"/>
    </row>
    <row r="30" ht="15">
      <c r="B30" s="2" t="s">
        <v>15</v>
      </c>
    </row>
    <row r="31" ht="15">
      <c r="B31" t="s">
        <v>26</v>
      </c>
    </row>
    <row r="32" ht="15">
      <c r="B32" t="s">
        <v>9</v>
      </c>
    </row>
    <row r="33" ht="15">
      <c r="B33" t="s">
        <v>10</v>
      </c>
    </row>
    <row r="34" ht="15">
      <c r="B34" t="s">
        <v>11</v>
      </c>
    </row>
    <row r="35" ht="15">
      <c r="B35" t="s">
        <v>12</v>
      </c>
    </row>
    <row r="36" ht="15">
      <c r="B36" t="s">
        <v>13</v>
      </c>
    </row>
    <row r="37" ht="15">
      <c r="B37" t="s">
        <v>14</v>
      </c>
    </row>
  </sheetData>
  <mergeCells count="55">
    <mergeCell ref="B25:G25"/>
    <mergeCell ref="N25:O25"/>
    <mergeCell ref="P25:Q25"/>
    <mergeCell ref="H25:I25"/>
    <mergeCell ref="J25:K25"/>
    <mergeCell ref="L25:M25"/>
    <mergeCell ref="R20:S20"/>
    <mergeCell ref="J19:K19"/>
    <mergeCell ref="N23:Q23"/>
    <mergeCell ref="J23:M23"/>
    <mergeCell ref="J24:K24"/>
    <mergeCell ref="L24:M24"/>
    <mergeCell ref="N24:O24"/>
    <mergeCell ref="P24:Q24"/>
    <mergeCell ref="B1:C1"/>
    <mergeCell ref="J11:K11"/>
    <mergeCell ref="L11:M11"/>
    <mergeCell ref="J18:Q18"/>
    <mergeCell ref="T18:W18"/>
    <mergeCell ref="J12:K12"/>
    <mergeCell ref="J13:K13"/>
    <mergeCell ref="J14:K14"/>
    <mergeCell ref="L12:M12"/>
    <mergeCell ref="L13:M13"/>
    <mergeCell ref="L14:M14"/>
    <mergeCell ref="J15:K15"/>
    <mergeCell ref="L15:M15"/>
    <mergeCell ref="R18:S19"/>
    <mergeCell ref="X18:AA18"/>
    <mergeCell ref="X19:Y19"/>
    <mergeCell ref="Z19:AA19"/>
    <mergeCell ref="Z20:AA20"/>
    <mergeCell ref="X20:Y20"/>
    <mergeCell ref="V20:W20"/>
    <mergeCell ref="V19:W19"/>
    <mergeCell ref="X21:Y21"/>
    <mergeCell ref="Z21:AA21"/>
    <mergeCell ref="H21:I21"/>
    <mergeCell ref="N21:O21"/>
    <mergeCell ref="P21:Q21"/>
    <mergeCell ref="J20:K20"/>
    <mergeCell ref="L19:M19"/>
    <mergeCell ref="N19:O19"/>
    <mergeCell ref="P19:Q19"/>
    <mergeCell ref="T19:U19"/>
    <mergeCell ref="N20:O20"/>
    <mergeCell ref="L20:M20"/>
    <mergeCell ref="T20:U20"/>
    <mergeCell ref="P20:Q20"/>
    <mergeCell ref="H26:I26"/>
    <mergeCell ref="J21:M21"/>
    <mergeCell ref="R21:W21"/>
    <mergeCell ref="J26:M26"/>
    <mergeCell ref="N26:O26"/>
    <mergeCell ref="P26:Q26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2023-11-15T11:00:45Z</dcterms:modified>
  <cp:category/>
  <cp:version/>
  <cp:contentType/>
  <cp:contentStatus/>
</cp:coreProperties>
</file>