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z-fs\sdilene_ula\ONLaZZ\32 Q2_2023\připravované\příprava\fenoterol a ipratropium\"/>
    </mc:Choice>
  </mc:AlternateContent>
  <bookViews>
    <workbookView xWindow="0" yWindow="0" windowWidth="23040" windowHeight="8616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1" l="1"/>
  <c r="M9" i="1" s="1"/>
  <c r="L7" i="1" l="1"/>
  <c r="L12" i="1" s="1"/>
  <c r="M7" i="1" l="1"/>
  <c r="M12" i="1" s="1"/>
</calcChain>
</file>

<file path=xl/sharedStrings.xml><?xml version="1.0" encoding="utf-8"?>
<sst xmlns="http://schemas.openxmlformats.org/spreadsheetml/2006/main" count="31" uniqueCount="28">
  <si>
    <t>Příloha č. 2:  Specifikace a podklad pro zpracování cenové nabídky</t>
  </si>
  <si>
    <t>Název</t>
  </si>
  <si>
    <t>Kód SUKL/EMA</t>
  </si>
  <si>
    <t>Název přípravku</t>
  </si>
  <si>
    <t xml:space="preserve">CELKOVÁ NABÍDKOVÁ CENA: </t>
  </si>
  <si>
    <t>Velikost balení</t>
  </si>
  <si>
    <t>1.</t>
  </si>
  <si>
    <t>ATC skupina</t>
  </si>
  <si>
    <t>Předpokládaný počet MJ za 24 měsíců</t>
  </si>
  <si>
    <t>Nabídková cena za 1 MJ v Kč bez DPH</t>
  </si>
  <si>
    <t>Léková forma/požadovaná velikost (ml;g)</t>
  </si>
  <si>
    <t>Velikost MJ           (objem/ml; hmotnost /g)</t>
  </si>
  <si>
    <t>Celková nabídková cena za MJ v Kč bez DPH</t>
  </si>
  <si>
    <t>Specifikace jednotlivých položek:</t>
  </si>
  <si>
    <t>Celková nabídková cena za MJ v Kč s DPH</t>
  </si>
  <si>
    <t>*Tato příloha bude bez sloupců „Celková nabídková cena v Kč bez DPH“ a „Celková nabídková cena v Kč s 10% DPH“ zároveň přílohou č. 1 obligatorního návrhu rámcové dohody vzešlé z této veřejné zakázky.</t>
  </si>
  <si>
    <t>Nabídková cena za 1 MJ v Kč s DPH</t>
  </si>
  <si>
    <t>Nabídková cena za 1 balení v Kč bez DPH</t>
  </si>
  <si>
    <t>2.</t>
  </si>
  <si>
    <t>R03AL01</t>
  </si>
  <si>
    <t xml:space="preserve">SOL NEB </t>
  </si>
  <si>
    <t>1 x 20 ml</t>
  </si>
  <si>
    <t>INH SOL PSS</t>
  </si>
  <si>
    <t>1 x 200 dávek</t>
  </si>
  <si>
    <t>Ipratropium 0,25 mg/ml                  fenoterol 0,5 mg/ml</t>
  </si>
  <si>
    <t>Ipratropium 0,02 mg/ml                 fenoterol 0,05 mg/ml</t>
  </si>
  <si>
    <t>Jedna odměrná dávka (střik) obsahuje ipratropii bromidum 0,020 mg, což odpovídá ipratropii bromidum monohydricum 0,021 mg, a fenoteroli hydrobromidum 0,050 mg.</t>
  </si>
  <si>
    <t>Jeden ml (= 20 kapek) roztoku k rozprašování obsahuje ipratropii bromidum 0,25 mg (jako ipratropii bromidum monohydricum 0,26 mg) a fenoteroli hydrobromidum 0,5 mg.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</si>
</sst>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u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0" fillId="3" borderId="1" xfId="0" applyFill="1" applyBorder="1"/>
    <xf numFmtId="0" fontId="0" fillId="0" borderId="0" xfId="0" applyAlignment="1">
      <alignment horizontal="right"/>
    </xf>
    <xf numFmtId="0" fontId="0" fillId="0" borderId="0" xfId="0" applyFill="1" applyBorder="1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Font="1" applyAlignment="1">
      <alignment horizontal="right"/>
    </xf>
    <xf numFmtId="4" fontId="1" fillId="3" borderId="1" xfId="0" applyNumberFormat="1" applyFont="1" applyFill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3" fontId="1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4" fontId="1" fillId="0" borderId="5" xfId="0" applyNumberFormat="1" applyFont="1" applyBorder="1" applyAlignment="1">
      <alignment horizontal="center" vertical="center"/>
    </xf>
    <xf numFmtId="4" fontId="1" fillId="0" borderId="10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/>
    </xf>
    <xf numFmtId="4" fontId="1" fillId="0" borderId="9" xfId="0" applyNumberFormat="1" applyFont="1" applyBorder="1" applyAlignment="1">
      <alignment horizontal="center" vertical="center"/>
    </xf>
    <xf numFmtId="4" fontId="1" fillId="0" borderId="11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1" fillId="0" borderId="14" xfId="0" applyNumberFormat="1" applyFont="1" applyBorder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P23"/>
  <sheetViews>
    <sheetView tabSelected="1" workbookViewId="0">
      <selection activeCell="E7" sqref="E7:E8"/>
    </sheetView>
  </sheetViews>
  <sheetFormatPr defaultRowHeight="14.4" x14ac:dyDescent="0.3"/>
  <cols>
    <col min="1" max="1" width="9.109375" style="3"/>
    <col min="2" max="2" width="35.5546875" customWidth="1"/>
    <col min="3" max="3" width="10.88671875" customWidth="1"/>
    <col min="4" max="4" width="24.109375" customWidth="1"/>
    <col min="5" max="5" width="14.44140625" customWidth="1"/>
    <col min="6" max="6" width="20.44140625" customWidth="1"/>
    <col min="7" max="7" width="16.44140625" customWidth="1"/>
    <col min="8" max="8" width="25.5546875" customWidth="1"/>
    <col min="9" max="9" width="23.109375" customWidth="1"/>
    <col min="10" max="10" width="26.33203125" customWidth="1"/>
    <col min="11" max="11" width="25.6640625" customWidth="1"/>
    <col min="12" max="12" width="27" customWidth="1"/>
    <col min="13" max="13" width="24.88671875" customWidth="1"/>
    <col min="14" max="14" width="22" customWidth="1"/>
    <col min="15" max="172" width="8.88671875" style="9"/>
  </cols>
  <sheetData>
    <row r="2" spans="1:14" ht="15.6" x14ac:dyDescent="0.3">
      <c r="A2" s="1" t="s">
        <v>0</v>
      </c>
    </row>
    <row r="3" spans="1:14" ht="15.6" x14ac:dyDescent="0.3">
      <c r="A3" s="1"/>
    </row>
    <row r="4" spans="1:14" ht="15" thickBot="1" x14ac:dyDescent="0.35"/>
    <row r="5" spans="1:14" ht="15" customHeight="1" x14ac:dyDescent="0.3">
      <c r="A5" s="29"/>
      <c r="B5" s="27" t="s">
        <v>1</v>
      </c>
      <c r="C5" s="25" t="s">
        <v>7</v>
      </c>
      <c r="D5" s="25" t="s">
        <v>8</v>
      </c>
      <c r="E5" s="27" t="s">
        <v>2</v>
      </c>
      <c r="F5" s="43" t="s">
        <v>3</v>
      </c>
      <c r="G5" s="43" t="s">
        <v>5</v>
      </c>
      <c r="H5" s="27" t="s">
        <v>10</v>
      </c>
      <c r="I5" s="25" t="s">
        <v>11</v>
      </c>
      <c r="J5" s="25" t="s">
        <v>9</v>
      </c>
      <c r="K5" s="25" t="s">
        <v>16</v>
      </c>
      <c r="L5" s="37" t="s">
        <v>12</v>
      </c>
      <c r="M5" s="37" t="s">
        <v>14</v>
      </c>
      <c r="N5" s="39" t="s">
        <v>17</v>
      </c>
    </row>
    <row r="6" spans="1:14" ht="15.75" customHeight="1" x14ac:dyDescent="0.3">
      <c r="A6" s="30"/>
      <c r="B6" s="28"/>
      <c r="C6" s="26"/>
      <c r="D6" s="26"/>
      <c r="E6" s="28"/>
      <c r="F6" s="44"/>
      <c r="G6" s="44"/>
      <c r="H6" s="28"/>
      <c r="I6" s="26"/>
      <c r="J6" s="26"/>
      <c r="K6" s="26"/>
      <c r="L6" s="38"/>
      <c r="M6" s="38"/>
      <c r="N6" s="40"/>
    </row>
    <row r="7" spans="1:14" ht="17.25" customHeight="1" x14ac:dyDescent="0.3">
      <c r="A7" s="31" t="s">
        <v>6</v>
      </c>
      <c r="B7" s="21" t="s">
        <v>24</v>
      </c>
      <c r="C7" s="23" t="s">
        <v>19</v>
      </c>
      <c r="D7" s="33">
        <v>6748</v>
      </c>
      <c r="E7" s="35"/>
      <c r="F7" s="35"/>
      <c r="G7" s="35"/>
      <c r="H7" s="21" t="s">
        <v>20</v>
      </c>
      <c r="I7" s="35" t="s">
        <v>21</v>
      </c>
      <c r="J7" s="41"/>
      <c r="K7" s="41"/>
      <c r="L7" s="41">
        <f t="shared" ref="L7" si="0">D7*J7</f>
        <v>0</v>
      </c>
      <c r="M7" s="41">
        <f t="shared" ref="M7" si="1">L7*1.1</f>
        <v>0</v>
      </c>
      <c r="N7" s="49"/>
    </row>
    <row r="8" spans="1:14" ht="17.25" customHeight="1" thickBot="1" x14ac:dyDescent="0.35">
      <c r="A8" s="32"/>
      <c r="B8" s="22"/>
      <c r="C8" s="24"/>
      <c r="D8" s="34"/>
      <c r="E8" s="36"/>
      <c r="F8" s="36"/>
      <c r="G8" s="36"/>
      <c r="H8" s="22"/>
      <c r="I8" s="36"/>
      <c r="J8" s="42"/>
      <c r="K8" s="42"/>
      <c r="L8" s="42"/>
      <c r="M8" s="42"/>
      <c r="N8" s="50"/>
    </row>
    <row r="9" spans="1:14" ht="17.25" customHeight="1" x14ac:dyDescent="0.3">
      <c r="A9" s="19" t="s">
        <v>18</v>
      </c>
      <c r="B9" s="21" t="s">
        <v>25</v>
      </c>
      <c r="C9" s="23" t="s">
        <v>19</v>
      </c>
      <c r="D9" s="47">
        <v>3806</v>
      </c>
      <c r="E9" s="45"/>
      <c r="F9" s="45"/>
      <c r="G9" s="45"/>
      <c r="H9" s="51" t="s">
        <v>22</v>
      </c>
      <c r="I9" s="45" t="s">
        <v>23</v>
      </c>
      <c r="J9" s="55"/>
      <c r="K9" s="55"/>
      <c r="L9" s="55">
        <f t="shared" ref="L9" si="2">D9*J9</f>
        <v>0</v>
      </c>
      <c r="M9" s="55">
        <f t="shared" ref="M9" si="3">L9*1.1</f>
        <v>0</v>
      </c>
      <c r="N9" s="53"/>
    </row>
    <row r="10" spans="1:14" ht="15.6" customHeight="1" thickBot="1" x14ac:dyDescent="0.35">
      <c r="A10" s="20"/>
      <c r="B10" s="22"/>
      <c r="C10" s="24"/>
      <c r="D10" s="48"/>
      <c r="E10" s="46"/>
      <c r="F10" s="46"/>
      <c r="G10" s="46"/>
      <c r="H10" s="52"/>
      <c r="I10" s="46"/>
      <c r="J10" s="56"/>
      <c r="K10" s="56"/>
      <c r="L10" s="56"/>
      <c r="M10" s="56"/>
      <c r="N10" s="54"/>
    </row>
    <row r="11" spans="1:14" s="18" customFormat="1" ht="17.25" customHeight="1" thickBot="1" x14ac:dyDescent="0.35">
      <c r="B11" s="13"/>
      <c r="C11" s="14"/>
      <c r="D11" s="15"/>
      <c r="H11" s="13"/>
      <c r="K11" s="16"/>
      <c r="L11" s="17"/>
      <c r="M11" s="17"/>
    </row>
    <row r="12" spans="1:14" ht="15" thickBot="1" x14ac:dyDescent="0.35">
      <c r="H12" s="10"/>
      <c r="I12" s="11"/>
      <c r="K12" s="2" t="s">
        <v>4</v>
      </c>
      <c r="L12" s="8">
        <f>SUM(L7:L10)</f>
        <v>0</v>
      </c>
      <c r="M12" s="8">
        <f>SUM(M7:M10)</f>
        <v>0</v>
      </c>
    </row>
    <row r="13" spans="1:14" x14ac:dyDescent="0.3">
      <c r="J13" s="4"/>
      <c r="K13" s="4"/>
      <c r="L13" s="4"/>
      <c r="M13" s="4"/>
    </row>
    <row r="14" spans="1:14" x14ac:dyDescent="0.3">
      <c r="B14" s="5" t="s">
        <v>15</v>
      </c>
      <c r="L14" s="4"/>
    </row>
    <row r="15" spans="1:14" x14ac:dyDescent="0.3">
      <c r="L15" s="4"/>
    </row>
    <row r="16" spans="1:14" x14ac:dyDescent="0.3">
      <c r="L16" s="4"/>
    </row>
    <row r="17" spans="1:172" x14ac:dyDescent="0.3">
      <c r="B17" s="6" t="s">
        <v>13</v>
      </c>
      <c r="L17" s="4"/>
    </row>
    <row r="18" spans="1:172" x14ac:dyDescent="0.3">
      <c r="L18" s="4"/>
    </row>
    <row r="19" spans="1:172" x14ac:dyDescent="0.3">
      <c r="A19" s="7" t="s">
        <v>6</v>
      </c>
      <c r="B19" s="12" t="s">
        <v>27</v>
      </c>
      <c r="C19" s="12"/>
      <c r="D19" s="12"/>
      <c r="L19" s="4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</row>
    <row r="20" spans="1:172" x14ac:dyDescent="0.3">
      <c r="A20" s="7"/>
      <c r="B20" s="12"/>
      <c r="C20" s="12"/>
      <c r="D20" s="12"/>
      <c r="L20" s="4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</row>
    <row r="21" spans="1:172" x14ac:dyDescent="0.3">
      <c r="A21" s="3" t="s">
        <v>18</v>
      </c>
      <c r="B21" s="12" t="s">
        <v>26</v>
      </c>
    </row>
    <row r="23" spans="1:172" x14ac:dyDescent="0.3">
      <c r="B23" s="12"/>
    </row>
  </sheetData>
  <mergeCells count="42">
    <mergeCell ref="E9:E10"/>
    <mergeCell ref="D9:D10"/>
    <mergeCell ref="M7:M8"/>
    <mergeCell ref="N7:N8"/>
    <mergeCell ref="G9:G10"/>
    <mergeCell ref="H9:H10"/>
    <mergeCell ref="N9:N10"/>
    <mergeCell ref="M9:M10"/>
    <mergeCell ref="L9:L10"/>
    <mergeCell ref="K9:K10"/>
    <mergeCell ref="J9:J10"/>
    <mergeCell ref="F9:F10"/>
    <mergeCell ref="I9:I10"/>
    <mergeCell ref="K5:K6"/>
    <mergeCell ref="L5:L6"/>
    <mergeCell ref="M5:M6"/>
    <mergeCell ref="N5:N6"/>
    <mergeCell ref="F7:F8"/>
    <mergeCell ref="G7:G8"/>
    <mergeCell ref="H7:H8"/>
    <mergeCell ref="I7:I8"/>
    <mergeCell ref="J7:J8"/>
    <mergeCell ref="K7:K8"/>
    <mergeCell ref="L7:L8"/>
    <mergeCell ref="I5:I6"/>
    <mergeCell ref="J5:J6"/>
    <mergeCell ref="F5:F6"/>
    <mergeCell ref="G5:G6"/>
    <mergeCell ref="H5:H6"/>
    <mergeCell ref="E5:E6"/>
    <mergeCell ref="A5:A6"/>
    <mergeCell ref="B5:B6"/>
    <mergeCell ref="A7:A8"/>
    <mergeCell ref="B7:B8"/>
    <mergeCell ref="C7:C8"/>
    <mergeCell ref="D7:D8"/>
    <mergeCell ref="E7:E8"/>
    <mergeCell ref="A9:A10"/>
    <mergeCell ref="B9:B10"/>
    <mergeCell ref="C9:C10"/>
    <mergeCell ref="C5:C6"/>
    <mergeCell ref="D5:D6"/>
  </mergeCells>
  <pageMargins left="0.70866141732283472" right="0.70866141732283472" top="0.78740157480314965" bottom="0.78740157480314965" header="0.31496062992125984" footer="0.31496062992125984"/>
  <pageSetup paperSize="9" scale="70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Zoubková Iva</dc:creator>
  <cp:lastModifiedBy>Broftová Jana</cp:lastModifiedBy>
  <cp:lastPrinted>2018-06-25T06:35:03Z</cp:lastPrinted>
  <dcterms:created xsi:type="dcterms:W3CDTF">2018-06-22T09:30:43Z</dcterms:created>
  <dcterms:modified xsi:type="dcterms:W3CDTF">2023-04-27T14:10:05Z</dcterms:modified>
</cp:coreProperties>
</file>