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perační světla vyhlášení\"/>
    </mc:Choice>
  </mc:AlternateContent>
  <bookViews>
    <workbookView xWindow="0" yWindow="0" windowWidth="28800" windowHeight="12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 l="1"/>
  <c r="J12" i="1"/>
  <c r="V20" i="1"/>
  <c r="X20" i="1"/>
  <c r="J13" i="1" s="1"/>
  <c r="Z20" i="1" l="1"/>
  <c r="P20" i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<sst xmlns="http://schemas.openxmlformats.org/spreadsheetml/2006/main" count="42" uniqueCount="37">
  <si>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</si>
  <si>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</si>
  <si>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</si>
  <si>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</si>
  <si>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</si>
  <si>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</si>
  <si>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</si>
  <si>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</si>
  <si>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</si>
  <si>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</si>
  <si>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</si>
  <si>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</si>
  <si>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</si>
  <si>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</si>
  <si>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</si>
  <si>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</si>
  <si>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</si>
  <si>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</si>
  <si>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</si>
  <si>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</si>
  <si>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</si>
  <si>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</si>
  <si>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</si>
  <si>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</si>
  <si>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</si>
  <si>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</si>
  <si>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</si>
  <si>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</si>
  <si>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operacni svetla</t>
  </si>
  <si>
    <t>MO</t>
  </si>
  <si>
    <t>Zakrokové světlo</t>
  </si>
  <si>
    <t>Příloha č. 6a</t>
  </si>
  <si>
    <t>Část zakázky:</t>
  </si>
  <si>
    <t>1) Zákrokové operační světlo Most</t>
  </si>
  <si>
    <t>REACT-EU 98 – Operační světla - Most, Rumburk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</si>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</sst>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4" borderId="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5" fillId="4" borderId="17" xfId="0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39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4" borderId="39" xfId="0" applyFill="1" applyBorder="1"/>
    <xf numFmtId="0" fontId="2" fillId="6" borderId="34" xfId="0" applyFont="1" applyFill="1" applyBorder="1"/>
    <xf numFmtId="0" fontId="2" fillId="6" borderId="35" xfId="0" applyFont="1" applyFill="1" applyBorder="1"/>
    <xf numFmtId="164" fontId="0" fillId="6" borderId="33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0" fontId="0" fillId="3" borderId="24" xfId="0" applyNumberFormat="1" applyFill="1" applyBorder="1" applyAlignment="1">
      <alignment horizontal="center"/>
    </xf>
    <xf numFmtId="0" fontId="0" fillId="3" borderId="26" xfId="0" applyNumberForma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5" fillId="6" borderId="11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8" fontId="0" fillId="6" borderId="12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0" fontId="2" fillId="4" borderId="36" xfId="0" applyFont="1" applyFill="1" applyBorder="1" applyAlignment="1">
      <alignment horizontal="center" wrapText="1"/>
    </xf>
    <xf numFmtId="0" fontId="2" fillId="4" borderId="3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1"/>
  <sheetViews>
    <sheetView tabSelected="1" zoomScale="98" zoomScaleNormal="98" workbookViewId="0">
      <selection activeCell="M28" sqref="M28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66" t="s">
        <v>31</v>
      </c>
      <c r="C1" s="66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25</v>
      </c>
    </row>
    <row r="5" spans="2:27" ht="18.5" x14ac:dyDescent="0.45">
      <c r="B5" s="3" t="s">
        <v>1</v>
      </c>
      <c r="D5" s="3" t="s">
        <v>34</v>
      </c>
    </row>
    <row r="6" spans="2:27" ht="18.5" x14ac:dyDescent="0.45">
      <c r="B6" s="3" t="s">
        <v>32</v>
      </c>
      <c r="D6" s="3" t="s">
        <v>33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42">
        <v>96</v>
      </c>
    </row>
    <row r="10" spans="2:27" ht="15" thickBot="1" x14ac:dyDescent="0.4"/>
    <row r="11" spans="2:27" ht="15" thickBot="1" x14ac:dyDescent="0.4">
      <c r="B11" s="8" t="s">
        <v>27</v>
      </c>
      <c r="C11" s="9"/>
      <c r="D11" s="9"/>
      <c r="E11" s="9"/>
      <c r="F11" s="9"/>
      <c r="G11" s="9"/>
      <c r="H11" s="9"/>
      <c r="I11" s="10"/>
      <c r="J11" s="67" t="s">
        <v>2</v>
      </c>
      <c r="K11" s="68"/>
      <c r="L11" s="68" t="s">
        <v>3</v>
      </c>
      <c r="M11" s="69"/>
    </row>
    <row r="12" spans="2:27" x14ac:dyDescent="0.35">
      <c r="B12" s="11" t="s">
        <v>28</v>
      </c>
      <c r="C12" s="12"/>
      <c r="D12" s="12"/>
      <c r="E12" s="12"/>
      <c r="F12" s="12"/>
      <c r="G12" s="12"/>
      <c r="H12" s="12"/>
      <c r="I12" s="13"/>
      <c r="J12" s="71">
        <f>N20</f>
        <v>0</v>
      </c>
      <c r="K12" s="72"/>
      <c r="L12" s="59">
        <f>J12*1.21</f>
        <v>0</v>
      </c>
      <c r="M12" s="60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73">
        <f>X20</f>
        <v>0</v>
      </c>
      <c r="K13" s="59"/>
      <c r="L13" s="59">
        <f>J13*1.21</f>
        <v>0</v>
      </c>
      <c r="M13" s="60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57"/>
      <c r="K14" s="58"/>
      <c r="L14" s="58"/>
      <c r="M14" s="61"/>
    </row>
    <row r="15" spans="2:27" ht="19" thickBot="1" x14ac:dyDescent="0.5">
      <c r="G15" s="20" t="s">
        <v>26</v>
      </c>
      <c r="H15" s="21"/>
      <c r="I15" s="22"/>
      <c r="J15" s="62">
        <f>SUM(J12:K14)</f>
        <v>0</v>
      </c>
      <c r="K15" s="63"/>
      <c r="L15" s="64">
        <f>SUM(L12:M14)</f>
        <v>0</v>
      </c>
      <c r="M15" s="65"/>
    </row>
    <row r="17" spans="2:27" ht="15" thickBot="1" x14ac:dyDescent="0.4"/>
    <row r="18" spans="2:27" ht="15" customHeight="1" x14ac:dyDescent="0.35">
      <c r="B18" s="25" t="s">
        <v>20</v>
      </c>
      <c r="C18" s="26"/>
      <c r="D18" s="26"/>
      <c r="E18" s="26"/>
      <c r="F18" s="26"/>
      <c r="G18" s="27"/>
      <c r="H18" s="25" t="s">
        <v>8</v>
      </c>
      <c r="I18" s="26"/>
      <c r="J18" s="70" t="s">
        <v>20</v>
      </c>
      <c r="K18" s="51"/>
      <c r="L18" s="51"/>
      <c r="M18" s="51"/>
      <c r="N18" s="51"/>
      <c r="O18" s="51"/>
      <c r="P18" s="51"/>
      <c r="Q18" s="52"/>
      <c r="R18" s="74" t="s">
        <v>23</v>
      </c>
      <c r="S18" s="75"/>
      <c r="T18" s="70" t="s">
        <v>15</v>
      </c>
      <c r="U18" s="51"/>
      <c r="V18" s="51"/>
      <c r="W18" s="51"/>
      <c r="X18" s="50" t="s">
        <v>18</v>
      </c>
      <c r="Y18" s="51"/>
      <c r="Z18" s="51"/>
      <c r="AA18" s="52"/>
    </row>
    <row r="19" spans="2:27" ht="15" thickBot="1" x14ac:dyDescent="0.4">
      <c r="B19" s="28" t="s">
        <v>24</v>
      </c>
      <c r="C19" s="29"/>
      <c r="D19" s="29"/>
      <c r="E19" s="29"/>
      <c r="F19" s="29"/>
      <c r="G19" s="30"/>
      <c r="H19" s="28" t="s">
        <v>21</v>
      </c>
      <c r="I19" s="29"/>
      <c r="J19" s="56" t="s">
        <v>7</v>
      </c>
      <c r="K19" s="53"/>
      <c r="L19" s="53" t="s">
        <v>6</v>
      </c>
      <c r="M19" s="53"/>
      <c r="N19" s="53" t="s">
        <v>16</v>
      </c>
      <c r="O19" s="53"/>
      <c r="P19" s="53" t="s">
        <v>17</v>
      </c>
      <c r="Q19" s="54"/>
      <c r="R19" s="76"/>
      <c r="S19" s="77"/>
      <c r="T19" s="56" t="s">
        <v>7</v>
      </c>
      <c r="U19" s="53"/>
      <c r="V19" s="53" t="s">
        <v>6</v>
      </c>
      <c r="W19" s="55"/>
      <c r="X19" s="53" t="s">
        <v>16</v>
      </c>
      <c r="Y19" s="53"/>
      <c r="Z19" s="53" t="s">
        <v>17</v>
      </c>
      <c r="AA19" s="54"/>
    </row>
    <row r="20" spans="2:27" ht="15" thickBot="1" x14ac:dyDescent="0.4">
      <c r="B20" s="38" t="s">
        <v>30</v>
      </c>
      <c r="C20" s="39"/>
      <c r="D20" s="39"/>
      <c r="E20" s="39"/>
      <c r="F20" s="39" t="s">
        <v>29</v>
      </c>
      <c r="G20" s="40"/>
      <c r="H20" s="38">
        <v>1</v>
      </c>
      <c r="I20" s="39"/>
      <c r="J20" s="45"/>
      <c r="K20" s="46"/>
      <c r="L20" s="43">
        <f t="shared" ref="L20" si="0">J20*1.21</f>
        <v>0</v>
      </c>
      <c r="M20" s="44"/>
      <c r="N20" s="43">
        <f>J20*H20</f>
        <v>0</v>
      </c>
      <c r="O20" s="44"/>
      <c r="P20" s="43">
        <f t="shared" ref="P20" si="1">N20*1.21</f>
        <v>0</v>
      </c>
      <c r="Q20" s="47"/>
      <c r="R20" s="48"/>
      <c r="S20" s="49"/>
      <c r="T20" s="45"/>
      <c r="U20" s="46"/>
      <c r="V20" s="43">
        <f t="shared" ref="V20" si="2">T20*1.21</f>
        <v>0</v>
      </c>
      <c r="W20" s="44"/>
      <c r="X20" s="43">
        <f t="shared" ref="X20" si="3">T20*H20*($I$9/12)</f>
        <v>0</v>
      </c>
      <c r="Y20" s="44"/>
      <c r="Z20" s="43">
        <f t="shared" ref="Z20" si="4">X20*1.21</f>
        <v>0</v>
      </c>
      <c r="AA20" s="47"/>
    </row>
    <row r="22" spans="2:27" s="35" customFormat="1" x14ac:dyDescent="0.35">
      <c r="B22" t="s">
        <v>19</v>
      </c>
      <c r="H22" s="36"/>
      <c r="I22" s="36"/>
      <c r="J22" s="36"/>
      <c r="K22" s="36"/>
      <c r="L22" s="36"/>
      <c r="M22" s="36"/>
      <c r="N22" s="37"/>
      <c r="O22" s="36"/>
      <c r="P22" s="37"/>
      <c r="Q22" s="36"/>
    </row>
    <row r="23" spans="2:27" s="35" customFormat="1" x14ac:dyDescent="0.35">
      <c r="H23" s="36"/>
      <c r="I23" s="36"/>
      <c r="J23" s="36"/>
      <c r="K23" s="36"/>
      <c r="L23" s="36"/>
      <c r="M23" s="36"/>
      <c r="N23" s="37"/>
      <c r="O23" s="36"/>
      <c r="P23" s="37"/>
      <c r="Q23" s="36"/>
    </row>
    <row r="24" spans="2:27" x14ac:dyDescent="0.35">
      <c r="B24" s="2" t="s">
        <v>13</v>
      </c>
    </row>
    <row r="25" spans="2:27" x14ac:dyDescent="0.35">
      <c r="B25" t="s">
        <v>22</v>
      </c>
    </row>
    <row r="26" spans="2:27" x14ac:dyDescent="0.35">
      <c r="B26" t="s">
        <v>9</v>
      </c>
    </row>
    <row r="27" spans="2:27" x14ac:dyDescent="0.35">
      <c r="B27" t="s">
        <v>10</v>
      </c>
    </row>
    <row r="28" spans="2:27" x14ac:dyDescent="0.35">
      <c r="B28" t="s">
        <v>35</v>
      </c>
    </row>
    <row r="29" spans="2:27" x14ac:dyDescent="0.35">
      <c r="B29" t="s">
        <v>36</v>
      </c>
    </row>
    <row r="30" spans="2:27" x14ac:dyDescent="0.35">
      <c r="B30" t="s">
        <v>11</v>
      </c>
    </row>
    <row r="31" spans="2:27" x14ac:dyDescent="0.35">
      <c r="B31" t="s">
        <v>12</v>
      </c>
    </row>
  </sheetData>
  <mergeCells count="32">
    <mergeCell ref="N19:O19"/>
    <mergeCell ref="P19:Q19"/>
    <mergeCell ref="T19:U19"/>
    <mergeCell ref="R18:S19"/>
    <mergeCell ref="B1:C1"/>
    <mergeCell ref="J11:K11"/>
    <mergeCell ref="L11:M11"/>
    <mergeCell ref="J18:Q18"/>
    <mergeCell ref="T18:W18"/>
    <mergeCell ref="J12:K12"/>
    <mergeCell ref="J13:K13"/>
    <mergeCell ref="J19:K19"/>
    <mergeCell ref="J14:K14"/>
    <mergeCell ref="L12:M12"/>
    <mergeCell ref="L13:M13"/>
    <mergeCell ref="L14:M14"/>
    <mergeCell ref="J15:K15"/>
    <mergeCell ref="L15:M15"/>
    <mergeCell ref="L19:M19"/>
    <mergeCell ref="V20:W20"/>
    <mergeCell ref="R20:S20"/>
    <mergeCell ref="T20:U20"/>
    <mergeCell ref="X18:AA18"/>
    <mergeCell ref="X19:Y19"/>
    <mergeCell ref="Z19:AA19"/>
    <mergeCell ref="X20:Y20"/>
    <mergeCell ref="Z20:AA20"/>
    <mergeCell ref="V19:W19"/>
    <mergeCell ref="L20:M20"/>
    <mergeCell ref="J20:K20"/>
    <mergeCell ref="N20:O20"/>
    <mergeCell ref="P20:Q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2023-03-22T21:24:20Z</dcterms:modified>
</cp:coreProperties>
</file>