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marek.sedlak\Desktop\"/>
    </mc:Choice>
  </mc:AlternateContent>
  <xr:revisionPtr revIDLastSave="0" documentId="13_ncr:1_{D19501DB-2542-44ED-9F4C-F606F4D9EF2E}" xr6:coauthVersionLast="36" xr6:coauthVersionMax="36" xr10:uidLastSave="{00000000-0000-0000-0000-000000000000}"/>
  <bookViews>
    <workbookView xWindow="0" yWindow="0" windowWidth="23040" windowHeight="8805" xr2:uid="{00000000-000D-0000-FFFF-FFFF00000000}"/>
  </bookViews>
  <sheets>
    <sheet name="MNUL" sheetId="1" r:id="rId1"/>
    <sheet name="MNUL_kritéria" sheetId="8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6" i="8" l="1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55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7" i="8"/>
  <c r="C3" i="8" l="1"/>
  <c r="C3" i="1" s="1"/>
</calcChain>
</file>

<file path=xl/sharedStrings.xml><?xml version="1.0" encoding="utf-8"?>
<sst xmlns="http://schemas.openxmlformats.org/spreadsheetml/2006/main" count="805" uniqueCount="97">
  <si>
    <t xml:space="preserve">Krajská zdravotní, a.s. - Masarykova nemocnice v Ústí nad Labem, o.z. </t>
  </si>
  <si>
    <t>o.z.</t>
  </si>
  <si>
    <t>Název</t>
  </si>
  <si>
    <t>Odolnost</t>
  </si>
  <si>
    <t>Rozměr</t>
  </si>
  <si>
    <t>počet ks v o.z.</t>
  </si>
  <si>
    <t>Cena za ks</t>
  </si>
  <si>
    <t>Montáž</t>
  </si>
  <si>
    <t>montáž a demontáž</t>
  </si>
  <si>
    <t>likvidace</t>
  </si>
  <si>
    <t>Ústí nad Labem</t>
  </si>
  <si>
    <t>Protipožární dveře</t>
  </si>
  <si>
    <t>SC DP 3</t>
  </si>
  <si>
    <t>SC DP 1</t>
  </si>
  <si>
    <t>EI 30 SC DP3</t>
  </si>
  <si>
    <t>EI 15 DP1</t>
  </si>
  <si>
    <t>EI 60 DP1</t>
  </si>
  <si>
    <t>EW 30 DP1</t>
  </si>
  <si>
    <t>EI 15 D 15</t>
  </si>
  <si>
    <t>EI 45 DP3</t>
  </si>
  <si>
    <t>EI 90 DP1</t>
  </si>
  <si>
    <t>EW 45 DP1</t>
  </si>
  <si>
    <t>EW 15 DP3</t>
  </si>
  <si>
    <t>EW 90 DP 1</t>
  </si>
  <si>
    <t>EI 15 D3</t>
  </si>
  <si>
    <t>EI D1</t>
  </si>
  <si>
    <t>EI 30 D15</t>
  </si>
  <si>
    <t>EI 45 DP1</t>
  </si>
  <si>
    <t>EW 60 DP1</t>
  </si>
  <si>
    <t>DP1</t>
  </si>
  <si>
    <t>50x50</t>
  </si>
  <si>
    <t>EI 30 DP1</t>
  </si>
  <si>
    <t>EW 30 DP3</t>
  </si>
  <si>
    <t>EW 15 DP1</t>
  </si>
  <si>
    <t>90x80</t>
  </si>
  <si>
    <t>90x90</t>
  </si>
  <si>
    <t>EI 30 DP3</t>
  </si>
  <si>
    <t>Montáž/instalace protipožárních dveří 1 křídlo</t>
  </si>
  <si>
    <t>Montáž instalace protipožárních dveří 2 křídla</t>
  </si>
  <si>
    <t>Demontáž protipožárních dveří 1 křídlo</t>
  </si>
  <si>
    <t>Demontáž protipožárních dveří 2 křídla</t>
  </si>
  <si>
    <t>Likvidace protipožárních dveří 1 křídlo</t>
  </si>
  <si>
    <t>Likvidace protipožárních dveří 2 křídla</t>
  </si>
  <si>
    <t>Protipožární zárubeň 600 Pevný pant TYP OZ 50 (zesílený pro požární dveře)</t>
  </si>
  <si>
    <t>Protipožární zárubeň 700 Pevný pant TYP OZ 50 (zesílený pro požární dveře)</t>
  </si>
  <si>
    <t>Protipožární zárubeň 800 Pevný pant TYP OZ 50 (zesílený pro požární dveře)</t>
  </si>
  <si>
    <t>Protipožární zárubeň 900 Pevný pant TYP OZ 50 (zesílený pro požární dveře)</t>
  </si>
  <si>
    <t>Protipožární zárubeň 1000 Pevný pant TYP OZ 50 (zesílený pro požární dveře)</t>
  </si>
  <si>
    <t>Protipožární zárubeň 1100 Pevný pant TYP OZ 50 (zesílený pro požární dveře)</t>
  </si>
  <si>
    <t>Protipožární zárubeň 1150 Pevný pant TYP OZ 50 (zesílený pro požární dveře)</t>
  </si>
  <si>
    <t>Protipožární zárubeň 1200 Pevný pant TYP OZ 50 (zesílený pro požární dveře)</t>
  </si>
  <si>
    <t>Protipožární zárubeň 1250 Pevný pant TYP OZ 50 (zesílený pro požární dveře)</t>
  </si>
  <si>
    <t>Protipožární zárubeň 1350 Pevný pant TYP OZ 50 (zesílený pro požární dveře)</t>
  </si>
  <si>
    <t>Protipožární zárubeň 1400 Pevný pant TYP OZ 50 (zesílený pro požární dveře)</t>
  </si>
  <si>
    <t>Protipožární zárubeň 1450 Pevný pant TYP OZ 50 (zesílený pro požární dveře)</t>
  </si>
  <si>
    <t>Protipožární zárubeň 1500 Pevný pant TYP OZ 50 (zesílený pro požární dveře)</t>
  </si>
  <si>
    <t>Protipožární zárubeň 1600 Pevný pant TYP OZ 50 (zesílený pro požární dveře)</t>
  </si>
  <si>
    <t>Protipožární zárubeň 1650 Pevný pant TYP OZ 50 (zesílený pro požární dveře)</t>
  </si>
  <si>
    <t>Protipožární zárubeň 1750 Pevný pant TYP OZ 50 (zesílený pro požární dveře)</t>
  </si>
  <si>
    <t>Protipožární zárubeň 1800 Pevný pant TYP OZ 50 (zesílený pro požární dveře)</t>
  </si>
  <si>
    <t>Protipožární zárubeň 1850 Pevný pant TYP OZ 50 (zesílený pro požární dveře)</t>
  </si>
  <si>
    <t>Protipožární zárubeň 2000 Pevný pant TYP OZ 50 (zesílený pro požární dveře)</t>
  </si>
  <si>
    <t>Protipožární zárubeň 2050 Pevný pant TYP OZ 50 (zesílený pro požární dveře)</t>
  </si>
  <si>
    <t>Protipožární zárubeň 2350 Pevný pant TYP OZ 50 (zesílený pro požární dveře)</t>
  </si>
  <si>
    <t>Protipožární zárubeň 2400 Pevný pant TYP OZ 50 (zesílený pro požární dveře)</t>
  </si>
  <si>
    <t>Protipožární zárubeň 2500 Pevný pant TYP OZ 50 (zesílený pro požární dveře)</t>
  </si>
  <si>
    <t>Montáž/instalace protipožárních zárubní 1 křídlo</t>
  </si>
  <si>
    <t>Montáž instalace protipožárních zárubní 2 křídla</t>
  </si>
  <si>
    <t>Demontáž protipožárních zárubní 1 křídlo</t>
  </si>
  <si>
    <t>Demontáž protipožárních zárubní 2 křídla</t>
  </si>
  <si>
    <t>Likvidace protipožárních zárubní 1 křídlo</t>
  </si>
  <si>
    <t>Likvidace protipožárních zárubní 2 křídla</t>
  </si>
  <si>
    <t>Kování klika-klika</t>
  </si>
  <si>
    <t>Kování klika-koule</t>
  </si>
  <si>
    <t>Protipožární zpěňující páska 10mm x 2mm x 1m (cena za 1m)</t>
  </si>
  <si>
    <t>Protipožární zpěňující páska 15mm x 2mm x 1m (cena za 1m)</t>
  </si>
  <si>
    <t>Větrací mřížka (50cm) určena do protipožárních dveří</t>
  </si>
  <si>
    <t>Kukátko určené do protipožárních dveří</t>
  </si>
  <si>
    <t>Bezpečnostní zámek určený do protipožárních dveří</t>
  </si>
  <si>
    <t>El. zámek určen do protipožárních dveří</t>
  </si>
  <si>
    <t>Panikové kování</t>
  </si>
  <si>
    <t>Paniková hrazda</t>
  </si>
  <si>
    <t>Přejezdový práh (podprahování) 1m</t>
  </si>
  <si>
    <t>Koordinátor</t>
  </si>
  <si>
    <t>Samozavírač</t>
  </si>
  <si>
    <t>Zástrč</t>
  </si>
  <si>
    <t>Set dveří jednokřídlé: zárubeň, protipožární dveře, samozavírač, kování, FAB</t>
  </si>
  <si>
    <t>Set dvoukřídlé dveře: zárubeň, protipožární dveře (dělené 1/3), samozavírač, koordinátor, kování, FAB</t>
  </si>
  <si>
    <t>Výchozí revize</t>
  </si>
  <si>
    <t>Doprava funkčního vybavení (cena za dopravu v rámci jedné objednávky)</t>
  </si>
  <si>
    <t>Doprava dveří a zárubní (cena za dopravu v rámci jedné objednávky)</t>
  </si>
  <si>
    <t>Poznámky:</t>
  </si>
  <si>
    <t>Ceny jsou uvedeny bez DPH</t>
  </si>
  <si>
    <t>Montáž zárubní, bude vždy včetně začištění omítek a vymalování po začištění</t>
  </si>
  <si>
    <t>Koeficient</t>
  </si>
  <si>
    <t>Výsledná hodnota kritérií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</si>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</sst>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theme="4" tint="0.3999755851924192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2">
    <xf numFmtId="0" fontId="0" fillId="0" borderId="0" xfId="0"/>
    <xf numFmtId="0" fontId="4" fillId="0" borderId="2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/>
    <xf numFmtId="0" fontId="0" fillId="3" borderId="2" xfId="0" applyFont="1" applyFill="1" applyBorder="1" applyAlignment="1">
      <alignment horizontal="justify" vertical="center"/>
    </xf>
    <xf numFmtId="0" fontId="2" fillId="4" borderId="2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2" xfId="0" applyFont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/>
    </xf>
    <xf numFmtId="164" fontId="0" fillId="0" borderId="0" xfId="0" applyNumberFormat="1"/>
    <xf numFmtId="0" fontId="0" fillId="0" borderId="0" xfId="0" applyFill="1" applyBorder="1"/>
    <xf numFmtId="0" fontId="1" fillId="0" borderId="0" xfId="1" applyFill="1" applyBorder="1" applyAlignment="1">
      <alignment horizontal="center"/>
    </xf>
    <xf numFmtId="0" fontId="0" fillId="0" borderId="0" xfId="0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4" fillId="0" borderId="2" xfId="0" applyFont="1" applyFill="1" applyBorder="1" applyAlignment="1">
      <alignment horizontal="left"/>
    </xf>
    <xf numFmtId="164" fontId="0" fillId="0" borderId="0" xfId="0" applyNumberFormat="1" applyAlignment="1">
      <alignment horizontal="right" wrapText="1"/>
    </xf>
    <xf numFmtId="164" fontId="0" fillId="0" borderId="2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0" fillId="0" borderId="2" xfId="0" applyBorder="1" applyAlignment="1">
      <alignment horizontal="center" vertical="center"/>
    </xf>
    <xf numFmtId="164" fontId="0" fillId="2" borderId="5" xfId="0" applyNumberFormat="1" applyFont="1" applyFill="1" applyBorder="1" applyAlignment="1" applyProtection="1">
      <alignment horizontal="center"/>
      <protection locked="0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164" fontId="2" fillId="4" borderId="2" xfId="0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0" fillId="0" borderId="0" xfId="0" applyNumberFormat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1" fillId="0" borderId="0" xfId="1" applyBorder="1" applyAlignment="1">
      <alignment horizontal="left"/>
    </xf>
    <xf numFmtId="164" fontId="0" fillId="0" borderId="2" xfId="0" applyNumberFormat="1" applyFont="1" applyFill="1" applyBorder="1" applyAlignment="1" applyProtection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78"/>
  <sheetViews>
    <sheetView tabSelected="1" zoomScaleNormal="100" workbookViewId="0">
      <selection activeCell="C13" sqref="C13"/>
    </sheetView>
  </sheetViews>
  <sheetFormatPr defaultRowHeight="15" x14ac:dyDescent="0.25"/>
  <cols>
    <col min="1" max="1" width="15.5703125" style="16" customWidth="1"/>
    <col min="2" max="2" width="70.85546875" customWidth="1"/>
    <col min="3" max="3" width="15.85546875" style="26" customWidth="1"/>
    <col min="4" max="4" width="12.85546875" customWidth="1"/>
    <col min="5" max="5" width="18.85546875" hidden="1" customWidth="1"/>
    <col min="6" max="6" width="16.7109375" style="21" customWidth="1"/>
    <col min="7" max="7" width="17.7109375" customWidth="1"/>
    <col min="8" max="8" width="18.5703125" bestFit="1" customWidth="1"/>
    <col min="9" max="9" width="17.7109375" customWidth="1"/>
  </cols>
  <sheetData>
    <row r="1" spans="1:6" ht="19.5" x14ac:dyDescent="0.3">
      <c r="A1" s="49" t="s">
        <v>0</v>
      </c>
      <c r="B1" s="49"/>
      <c r="C1" s="49"/>
      <c r="D1" s="49"/>
      <c r="E1" s="24"/>
      <c r="F1"/>
    </row>
    <row r="2" spans="1:6" ht="19.5" x14ac:dyDescent="0.3">
      <c r="A2" s="23"/>
      <c r="B2" s="23"/>
      <c r="C2" s="45"/>
      <c r="D2" s="16"/>
      <c r="E2" s="24"/>
      <c r="F2"/>
    </row>
    <row r="3" spans="1:6" ht="19.5" x14ac:dyDescent="0.3">
      <c r="A3" s="50" t="s">
        <v>95</v>
      </c>
      <c r="B3" s="50"/>
      <c r="C3" s="51">
        <f>MNUL_kritéria!C3</f>
        <v>0</v>
      </c>
      <c r="D3" s="51"/>
      <c r="E3" s="24"/>
      <c r="F3"/>
    </row>
    <row r="4" spans="1:6" ht="19.5" x14ac:dyDescent="0.3">
      <c r="A4" s="23"/>
      <c r="B4" s="23"/>
      <c r="C4" s="45"/>
      <c r="D4" s="16"/>
      <c r="E4" s="24"/>
      <c r="F4"/>
    </row>
    <row r="5" spans="1:6" ht="19.5" x14ac:dyDescent="0.3">
      <c r="A5" s="43"/>
      <c r="B5" s="43"/>
      <c r="C5" s="45"/>
      <c r="D5" s="16"/>
      <c r="E5" s="24"/>
      <c r="F5"/>
    </row>
    <row r="6" spans="1:6" x14ac:dyDescent="0.25">
      <c r="A6" s="11" t="s">
        <v>1</v>
      </c>
      <c r="B6" s="11" t="s">
        <v>2</v>
      </c>
      <c r="C6" s="25" t="s">
        <v>3</v>
      </c>
      <c r="D6" s="11" t="s">
        <v>4</v>
      </c>
      <c r="E6" s="11" t="s">
        <v>5</v>
      </c>
      <c r="F6" s="20" t="s">
        <v>6</v>
      </c>
    </row>
    <row r="7" spans="1:6" x14ac:dyDescent="0.25">
      <c r="A7" s="5" t="s">
        <v>10</v>
      </c>
      <c r="B7" s="5" t="s">
        <v>11</v>
      </c>
      <c r="C7" s="19" t="s">
        <v>12</v>
      </c>
      <c r="D7" s="4">
        <v>80</v>
      </c>
      <c r="E7" s="12">
        <v>2</v>
      </c>
      <c r="F7" s="40">
        <v>0</v>
      </c>
    </row>
    <row r="8" spans="1:6" x14ac:dyDescent="0.25">
      <c r="A8" s="3" t="s">
        <v>10</v>
      </c>
      <c r="B8" s="3" t="s">
        <v>11</v>
      </c>
      <c r="C8" s="18" t="s">
        <v>12</v>
      </c>
      <c r="D8" s="2">
        <v>110</v>
      </c>
      <c r="E8" s="13">
        <v>1</v>
      </c>
      <c r="F8" s="40">
        <v>0</v>
      </c>
    </row>
    <row r="9" spans="1:6" x14ac:dyDescent="0.25">
      <c r="A9" s="5" t="s">
        <v>10</v>
      </c>
      <c r="B9" s="5" t="s">
        <v>11</v>
      </c>
      <c r="C9" s="19" t="s">
        <v>12</v>
      </c>
      <c r="D9" s="4">
        <v>145</v>
      </c>
      <c r="E9" s="12">
        <v>4</v>
      </c>
      <c r="F9" s="40">
        <v>0</v>
      </c>
    </row>
    <row r="10" spans="1:6" x14ac:dyDescent="0.25">
      <c r="A10" s="3" t="s">
        <v>10</v>
      </c>
      <c r="B10" s="3" t="s">
        <v>11</v>
      </c>
      <c r="C10" s="18" t="s">
        <v>13</v>
      </c>
      <c r="D10" s="2">
        <v>145</v>
      </c>
      <c r="E10" s="13">
        <v>20</v>
      </c>
      <c r="F10" s="40">
        <v>0</v>
      </c>
    </row>
    <row r="11" spans="1:6" x14ac:dyDescent="0.25">
      <c r="A11" s="5" t="s">
        <v>10</v>
      </c>
      <c r="B11" s="5" t="s">
        <v>11</v>
      </c>
      <c r="C11" s="19" t="s">
        <v>14</v>
      </c>
      <c r="D11" s="4">
        <v>145</v>
      </c>
      <c r="E11" s="12">
        <v>1</v>
      </c>
      <c r="F11" s="40">
        <v>0</v>
      </c>
    </row>
    <row r="12" spans="1:6" x14ac:dyDescent="0.25">
      <c r="A12" s="3" t="s">
        <v>10</v>
      </c>
      <c r="B12" s="3" t="s">
        <v>11</v>
      </c>
      <c r="C12" s="18" t="s">
        <v>15</v>
      </c>
      <c r="D12" s="2">
        <v>80</v>
      </c>
      <c r="E12" s="13">
        <v>2</v>
      </c>
      <c r="F12" s="40">
        <v>0</v>
      </c>
    </row>
    <row r="13" spans="1:6" x14ac:dyDescent="0.25">
      <c r="A13" s="5" t="s">
        <v>10</v>
      </c>
      <c r="B13" s="5" t="s">
        <v>11</v>
      </c>
      <c r="C13" s="19" t="s">
        <v>15</v>
      </c>
      <c r="D13" s="4">
        <v>140</v>
      </c>
      <c r="E13" s="4">
        <v>4</v>
      </c>
      <c r="F13" s="40">
        <v>0</v>
      </c>
    </row>
    <row r="14" spans="1:6" x14ac:dyDescent="0.25">
      <c r="A14" s="3" t="s">
        <v>10</v>
      </c>
      <c r="B14" s="3" t="s">
        <v>11</v>
      </c>
      <c r="C14" s="18" t="s">
        <v>15</v>
      </c>
      <c r="D14" s="2">
        <v>145</v>
      </c>
      <c r="E14" s="13">
        <v>2</v>
      </c>
      <c r="F14" s="40">
        <v>0</v>
      </c>
    </row>
    <row r="15" spans="1:6" x14ac:dyDescent="0.25">
      <c r="A15" s="5" t="s">
        <v>10</v>
      </c>
      <c r="B15" s="5" t="s">
        <v>11</v>
      </c>
      <c r="C15" s="19" t="s">
        <v>16</v>
      </c>
      <c r="D15" s="4">
        <v>90</v>
      </c>
      <c r="E15" s="12">
        <v>2</v>
      </c>
      <c r="F15" s="40">
        <v>0</v>
      </c>
    </row>
    <row r="16" spans="1:6" x14ac:dyDescent="0.25">
      <c r="A16" s="3" t="s">
        <v>10</v>
      </c>
      <c r="B16" s="3" t="s">
        <v>11</v>
      </c>
      <c r="C16" s="18" t="s">
        <v>17</v>
      </c>
      <c r="D16" s="2">
        <v>60</v>
      </c>
      <c r="E16" s="13">
        <v>12</v>
      </c>
      <c r="F16" s="40">
        <v>0</v>
      </c>
    </row>
    <row r="17" spans="1:6" x14ac:dyDescent="0.25">
      <c r="A17" s="5" t="s">
        <v>10</v>
      </c>
      <c r="B17" s="5" t="s">
        <v>11</v>
      </c>
      <c r="C17" s="19" t="s">
        <v>17</v>
      </c>
      <c r="D17" s="4">
        <v>70</v>
      </c>
      <c r="E17" s="4">
        <v>2</v>
      </c>
      <c r="F17" s="40">
        <v>0</v>
      </c>
    </row>
    <row r="18" spans="1:6" x14ac:dyDescent="0.25">
      <c r="A18" s="3" t="s">
        <v>10</v>
      </c>
      <c r="B18" s="3" t="s">
        <v>11</v>
      </c>
      <c r="C18" s="18" t="s">
        <v>17</v>
      </c>
      <c r="D18" s="2">
        <v>80</v>
      </c>
      <c r="E18" s="2">
        <v>23</v>
      </c>
      <c r="F18" s="40">
        <v>0</v>
      </c>
    </row>
    <row r="19" spans="1:6" x14ac:dyDescent="0.25">
      <c r="A19" s="5" t="s">
        <v>10</v>
      </c>
      <c r="B19" s="5" t="s">
        <v>11</v>
      </c>
      <c r="C19" s="18" t="s">
        <v>17</v>
      </c>
      <c r="D19" s="4">
        <v>90</v>
      </c>
      <c r="E19" s="12">
        <v>42</v>
      </c>
      <c r="F19" s="40">
        <v>0</v>
      </c>
    </row>
    <row r="20" spans="1:6" x14ac:dyDescent="0.25">
      <c r="A20" s="3" t="s">
        <v>10</v>
      </c>
      <c r="B20" s="3" t="s">
        <v>11</v>
      </c>
      <c r="C20" s="19" t="s">
        <v>17</v>
      </c>
      <c r="D20" s="2">
        <v>100</v>
      </c>
      <c r="E20" s="2">
        <v>2</v>
      </c>
      <c r="F20" s="40">
        <v>0</v>
      </c>
    </row>
    <row r="21" spans="1:6" x14ac:dyDescent="0.25">
      <c r="A21" s="5" t="s">
        <v>10</v>
      </c>
      <c r="B21" s="5" t="s">
        <v>11</v>
      </c>
      <c r="C21" s="18" t="s">
        <v>17</v>
      </c>
      <c r="D21" s="4">
        <v>110</v>
      </c>
      <c r="E21" s="4">
        <v>15</v>
      </c>
      <c r="F21" s="40">
        <v>0</v>
      </c>
    </row>
    <row r="22" spans="1:6" x14ac:dyDescent="0.25">
      <c r="A22" s="3" t="s">
        <v>10</v>
      </c>
      <c r="B22" s="3" t="s">
        <v>11</v>
      </c>
      <c r="C22" s="19" t="s">
        <v>17</v>
      </c>
      <c r="D22" s="2">
        <v>115</v>
      </c>
      <c r="E22" s="2">
        <v>1</v>
      </c>
      <c r="F22" s="40">
        <v>0</v>
      </c>
    </row>
    <row r="23" spans="1:6" x14ac:dyDescent="0.25">
      <c r="A23" s="5" t="s">
        <v>10</v>
      </c>
      <c r="B23" s="5" t="s">
        <v>11</v>
      </c>
      <c r="C23" s="18" t="s">
        <v>17</v>
      </c>
      <c r="D23" s="4">
        <v>140</v>
      </c>
      <c r="E23" s="12">
        <v>7</v>
      </c>
      <c r="F23" s="40">
        <v>0</v>
      </c>
    </row>
    <row r="24" spans="1:6" x14ac:dyDescent="0.25">
      <c r="A24" s="3" t="s">
        <v>10</v>
      </c>
      <c r="B24" s="3" t="s">
        <v>11</v>
      </c>
      <c r="C24" s="18" t="s">
        <v>17</v>
      </c>
      <c r="D24" s="2">
        <v>145</v>
      </c>
      <c r="E24" s="2">
        <v>44</v>
      </c>
      <c r="F24" s="40">
        <v>0</v>
      </c>
    </row>
    <row r="25" spans="1:6" x14ac:dyDescent="0.25">
      <c r="A25" s="5" t="s">
        <v>10</v>
      </c>
      <c r="B25" s="5" t="s">
        <v>11</v>
      </c>
      <c r="C25" s="19" t="s">
        <v>17</v>
      </c>
      <c r="D25" s="4">
        <v>150</v>
      </c>
      <c r="E25" s="12">
        <v>14</v>
      </c>
      <c r="F25" s="40">
        <v>0</v>
      </c>
    </row>
    <row r="26" spans="1:6" x14ac:dyDescent="0.25">
      <c r="A26" s="3" t="s">
        <v>10</v>
      </c>
      <c r="B26" s="3" t="s">
        <v>11</v>
      </c>
      <c r="C26" s="18" t="s">
        <v>17</v>
      </c>
      <c r="D26" s="2">
        <v>175</v>
      </c>
      <c r="E26" s="2">
        <v>1</v>
      </c>
      <c r="F26" s="40">
        <v>0</v>
      </c>
    </row>
    <row r="27" spans="1:6" x14ac:dyDescent="0.25">
      <c r="A27" s="5" t="s">
        <v>10</v>
      </c>
      <c r="B27" s="5" t="s">
        <v>11</v>
      </c>
      <c r="C27" s="19" t="s">
        <v>17</v>
      </c>
      <c r="D27" s="4">
        <v>180</v>
      </c>
      <c r="E27" s="4">
        <v>1</v>
      </c>
      <c r="F27" s="40">
        <v>0</v>
      </c>
    </row>
    <row r="28" spans="1:6" x14ac:dyDescent="0.25">
      <c r="A28" s="3" t="s">
        <v>10</v>
      </c>
      <c r="B28" s="3" t="s">
        <v>11</v>
      </c>
      <c r="C28" s="18" t="s">
        <v>17</v>
      </c>
      <c r="D28" s="2">
        <v>185</v>
      </c>
      <c r="E28" s="2">
        <v>1</v>
      </c>
      <c r="F28" s="40">
        <v>0</v>
      </c>
    </row>
    <row r="29" spans="1:6" x14ac:dyDescent="0.25">
      <c r="A29" s="5" t="s">
        <v>10</v>
      </c>
      <c r="B29" s="5" t="s">
        <v>11</v>
      </c>
      <c r="C29" s="19" t="s">
        <v>17</v>
      </c>
      <c r="D29" s="4">
        <v>200</v>
      </c>
      <c r="E29" s="4">
        <v>1</v>
      </c>
      <c r="F29" s="40">
        <v>0</v>
      </c>
    </row>
    <row r="30" spans="1:6" x14ac:dyDescent="0.25">
      <c r="A30" s="3" t="s">
        <v>10</v>
      </c>
      <c r="B30" s="3" t="s">
        <v>11</v>
      </c>
      <c r="C30" s="18" t="s">
        <v>17</v>
      </c>
      <c r="D30" s="2">
        <v>240</v>
      </c>
      <c r="E30" s="2">
        <v>1</v>
      </c>
      <c r="F30" s="40">
        <v>0</v>
      </c>
    </row>
    <row r="31" spans="1:6" x14ac:dyDescent="0.25">
      <c r="A31" s="5" t="s">
        <v>10</v>
      </c>
      <c r="B31" s="5" t="s">
        <v>11</v>
      </c>
      <c r="C31" s="19" t="s">
        <v>18</v>
      </c>
      <c r="D31" s="4">
        <v>80</v>
      </c>
      <c r="E31" s="12">
        <v>1</v>
      </c>
      <c r="F31" s="40">
        <v>0</v>
      </c>
    </row>
    <row r="32" spans="1:6" x14ac:dyDescent="0.25">
      <c r="A32" s="3" t="s">
        <v>10</v>
      </c>
      <c r="B32" s="3" t="s">
        <v>11</v>
      </c>
      <c r="C32" s="18" t="s">
        <v>19</v>
      </c>
      <c r="D32" s="2">
        <v>80</v>
      </c>
      <c r="E32" s="13">
        <v>2</v>
      </c>
      <c r="F32" s="40">
        <v>0</v>
      </c>
    </row>
    <row r="33" spans="1:6" x14ac:dyDescent="0.25">
      <c r="A33" s="5" t="s">
        <v>10</v>
      </c>
      <c r="B33" s="5" t="s">
        <v>11</v>
      </c>
      <c r="C33" s="19" t="s">
        <v>19</v>
      </c>
      <c r="D33" s="4">
        <v>90</v>
      </c>
      <c r="E33" s="12">
        <v>1</v>
      </c>
      <c r="F33" s="40">
        <v>0</v>
      </c>
    </row>
    <row r="34" spans="1:6" x14ac:dyDescent="0.25">
      <c r="A34" s="3" t="s">
        <v>10</v>
      </c>
      <c r="B34" s="3" t="s">
        <v>11</v>
      </c>
      <c r="C34" s="18" t="s">
        <v>20</v>
      </c>
      <c r="D34" s="2">
        <v>90</v>
      </c>
      <c r="E34" s="13">
        <v>2</v>
      </c>
      <c r="F34" s="40">
        <v>0</v>
      </c>
    </row>
    <row r="35" spans="1:6" x14ac:dyDescent="0.25">
      <c r="A35" s="5" t="s">
        <v>10</v>
      </c>
      <c r="B35" s="5" t="s">
        <v>11</v>
      </c>
      <c r="C35" s="19" t="s">
        <v>20</v>
      </c>
      <c r="D35" s="4">
        <v>140</v>
      </c>
      <c r="E35" s="12">
        <v>1</v>
      </c>
      <c r="F35" s="40">
        <v>0</v>
      </c>
    </row>
    <row r="36" spans="1:6" x14ac:dyDescent="0.25">
      <c r="A36" s="3" t="s">
        <v>10</v>
      </c>
      <c r="B36" s="3" t="s">
        <v>11</v>
      </c>
      <c r="C36" s="18" t="s">
        <v>20</v>
      </c>
      <c r="D36" s="2">
        <v>145</v>
      </c>
      <c r="E36" s="13">
        <v>2</v>
      </c>
      <c r="F36" s="40">
        <v>0</v>
      </c>
    </row>
    <row r="37" spans="1:6" x14ac:dyDescent="0.25">
      <c r="A37" s="5" t="s">
        <v>10</v>
      </c>
      <c r="B37" s="5" t="s">
        <v>11</v>
      </c>
      <c r="C37" s="19" t="s">
        <v>21</v>
      </c>
      <c r="D37" s="4">
        <v>80</v>
      </c>
      <c r="E37" s="12">
        <v>4</v>
      </c>
      <c r="F37" s="40">
        <v>0</v>
      </c>
    </row>
    <row r="38" spans="1:6" x14ac:dyDescent="0.25">
      <c r="A38" s="3" t="s">
        <v>10</v>
      </c>
      <c r="B38" s="3" t="s">
        <v>11</v>
      </c>
      <c r="C38" s="18" t="s">
        <v>21</v>
      </c>
      <c r="D38" s="2">
        <v>90</v>
      </c>
      <c r="E38" s="13">
        <v>5</v>
      </c>
      <c r="F38" s="40">
        <v>0</v>
      </c>
    </row>
    <row r="39" spans="1:6" x14ac:dyDescent="0.25">
      <c r="A39" s="5" t="s">
        <v>10</v>
      </c>
      <c r="B39" s="5" t="s">
        <v>11</v>
      </c>
      <c r="C39" s="19" t="s">
        <v>22</v>
      </c>
      <c r="D39" s="4">
        <v>60</v>
      </c>
      <c r="E39" s="12">
        <v>1</v>
      </c>
      <c r="F39" s="40">
        <v>0</v>
      </c>
    </row>
    <row r="40" spans="1:6" x14ac:dyDescent="0.25">
      <c r="A40" s="3" t="s">
        <v>10</v>
      </c>
      <c r="B40" s="3" t="s">
        <v>11</v>
      </c>
      <c r="C40" s="18" t="s">
        <v>22</v>
      </c>
      <c r="D40" s="2">
        <v>70</v>
      </c>
      <c r="E40" s="2">
        <v>1</v>
      </c>
      <c r="F40" s="40">
        <v>0</v>
      </c>
    </row>
    <row r="41" spans="1:6" x14ac:dyDescent="0.25">
      <c r="A41" s="5" t="s">
        <v>10</v>
      </c>
      <c r="B41" s="5" t="s">
        <v>11</v>
      </c>
      <c r="C41" s="19" t="s">
        <v>22</v>
      </c>
      <c r="D41" s="4">
        <v>80</v>
      </c>
      <c r="E41" s="4">
        <v>14</v>
      </c>
      <c r="F41" s="40">
        <v>0</v>
      </c>
    </row>
    <row r="42" spans="1:6" x14ac:dyDescent="0.25">
      <c r="A42" s="3" t="s">
        <v>10</v>
      </c>
      <c r="B42" s="3" t="s">
        <v>11</v>
      </c>
      <c r="C42" s="18" t="s">
        <v>22</v>
      </c>
      <c r="D42" s="2">
        <v>90</v>
      </c>
      <c r="E42" s="2">
        <v>3</v>
      </c>
      <c r="F42" s="40">
        <v>0</v>
      </c>
    </row>
    <row r="43" spans="1:6" x14ac:dyDescent="0.25">
      <c r="A43" s="5" t="s">
        <v>10</v>
      </c>
      <c r="B43" s="5" t="s">
        <v>11</v>
      </c>
      <c r="C43" s="19" t="s">
        <v>22</v>
      </c>
      <c r="D43" s="14">
        <v>110</v>
      </c>
      <c r="E43" s="4">
        <v>1</v>
      </c>
      <c r="F43" s="40">
        <v>0</v>
      </c>
    </row>
    <row r="44" spans="1:6" x14ac:dyDescent="0.25">
      <c r="A44" s="3" t="s">
        <v>10</v>
      </c>
      <c r="B44" s="3" t="s">
        <v>11</v>
      </c>
      <c r="C44" s="18" t="s">
        <v>22</v>
      </c>
      <c r="D44" s="2">
        <v>180</v>
      </c>
      <c r="E44" s="2">
        <v>1</v>
      </c>
      <c r="F44" s="40">
        <v>0</v>
      </c>
    </row>
    <row r="45" spans="1:6" x14ac:dyDescent="0.25">
      <c r="A45" s="5" t="s">
        <v>10</v>
      </c>
      <c r="B45" s="5" t="s">
        <v>11</v>
      </c>
      <c r="C45" s="19" t="s">
        <v>23</v>
      </c>
      <c r="D45" s="4">
        <v>80</v>
      </c>
      <c r="E45" s="4">
        <v>1</v>
      </c>
      <c r="F45" s="40">
        <v>0</v>
      </c>
    </row>
    <row r="46" spans="1:6" x14ac:dyDescent="0.25">
      <c r="A46" s="3" t="s">
        <v>10</v>
      </c>
      <c r="B46" s="3" t="s">
        <v>11</v>
      </c>
      <c r="C46" s="18" t="s">
        <v>23</v>
      </c>
      <c r="D46" s="2">
        <v>90</v>
      </c>
      <c r="E46" s="2">
        <v>5</v>
      </c>
      <c r="F46" s="40">
        <v>0</v>
      </c>
    </row>
    <row r="47" spans="1:6" x14ac:dyDescent="0.25">
      <c r="A47" s="5" t="s">
        <v>10</v>
      </c>
      <c r="B47" s="5" t="s">
        <v>11</v>
      </c>
      <c r="C47" s="19" t="s">
        <v>23</v>
      </c>
      <c r="D47" s="4">
        <v>120</v>
      </c>
      <c r="E47" s="4">
        <v>1</v>
      </c>
      <c r="F47" s="40">
        <v>0</v>
      </c>
    </row>
    <row r="48" spans="1:6" x14ac:dyDescent="0.25">
      <c r="A48" s="3" t="s">
        <v>10</v>
      </c>
      <c r="B48" s="3" t="s">
        <v>11</v>
      </c>
      <c r="C48" s="18" t="s">
        <v>23</v>
      </c>
      <c r="D48" s="2">
        <v>140</v>
      </c>
      <c r="E48" s="2">
        <v>2</v>
      </c>
      <c r="F48" s="40">
        <v>0</v>
      </c>
    </row>
    <row r="49" spans="1:6" x14ac:dyDescent="0.25">
      <c r="A49" s="5" t="s">
        <v>10</v>
      </c>
      <c r="B49" s="5" t="s">
        <v>11</v>
      </c>
      <c r="C49" s="19" t="s">
        <v>23</v>
      </c>
      <c r="D49" s="4">
        <v>145</v>
      </c>
      <c r="E49" s="4">
        <v>1</v>
      </c>
      <c r="F49" s="40">
        <v>0</v>
      </c>
    </row>
    <row r="50" spans="1:6" x14ac:dyDescent="0.25">
      <c r="A50" s="3" t="s">
        <v>10</v>
      </c>
      <c r="B50" s="3" t="s">
        <v>11</v>
      </c>
      <c r="C50" s="18" t="s">
        <v>23</v>
      </c>
      <c r="D50" s="2">
        <v>150</v>
      </c>
      <c r="E50" s="2">
        <v>1</v>
      </c>
      <c r="F50" s="40">
        <v>0</v>
      </c>
    </row>
    <row r="51" spans="1:6" x14ac:dyDescent="0.25">
      <c r="A51" s="5" t="s">
        <v>10</v>
      </c>
      <c r="B51" s="5" t="s">
        <v>11</v>
      </c>
      <c r="C51" s="19" t="s">
        <v>24</v>
      </c>
      <c r="D51" s="4">
        <v>140</v>
      </c>
      <c r="E51" s="4">
        <v>1</v>
      </c>
      <c r="F51" s="40">
        <v>0</v>
      </c>
    </row>
    <row r="52" spans="1:6" x14ac:dyDescent="0.25">
      <c r="A52" s="3" t="s">
        <v>10</v>
      </c>
      <c r="B52" s="3" t="s">
        <v>11</v>
      </c>
      <c r="C52" s="18" t="s">
        <v>25</v>
      </c>
      <c r="D52" s="2">
        <v>80</v>
      </c>
      <c r="E52" s="2">
        <v>1</v>
      </c>
      <c r="F52" s="40">
        <v>0</v>
      </c>
    </row>
    <row r="53" spans="1:6" x14ac:dyDescent="0.25">
      <c r="A53" s="5" t="s">
        <v>10</v>
      </c>
      <c r="B53" s="5" t="s">
        <v>11</v>
      </c>
      <c r="C53" s="19" t="s">
        <v>26</v>
      </c>
      <c r="D53" s="4">
        <v>80</v>
      </c>
      <c r="E53" s="4">
        <v>1</v>
      </c>
      <c r="F53" s="40">
        <v>0</v>
      </c>
    </row>
    <row r="54" spans="1:6" x14ac:dyDescent="0.25">
      <c r="A54" s="3" t="s">
        <v>10</v>
      </c>
      <c r="B54" s="3" t="s">
        <v>11</v>
      </c>
      <c r="C54" s="18" t="s">
        <v>26</v>
      </c>
      <c r="D54" s="2">
        <v>160</v>
      </c>
      <c r="E54" s="2">
        <v>1</v>
      </c>
      <c r="F54" s="40">
        <v>0</v>
      </c>
    </row>
    <row r="55" spans="1:6" x14ac:dyDescent="0.25">
      <c r="A55" s="5" t="s">
        <v>10</v>
      </c>
      <c r="B55" s="5" t="s">
        <v>11</v>
      </c>
      <c r="C55" s="19" t="s">
        <v>27</v>
      </c>
      <c r="D55" s="4">
        <v>90</v>
      </c>
      <c r="E55" s="4">
        <v>3</v>
      </c>
      <c r="F55" s="40">
        <v>0</v>
      </c>
    </row>
    <row r="56" spans="1:6" x14ac:dyDescent="0.25">
      <c r="A56" s="3" t="s">
        <v>10</v>
      </c>
      <c r="B56" s="3" t="s">
        <v>11</v>
      </c>
      <c r="C56" s="18" t="s">
        <v>27</v>
      </c>
      <c r="D56" s="2">
        <v>145</v>
      </c>
      <c r="E56" s="2">
        <v>2</v>
      </c>
      <c r="F56" s="40">
        <v>0</v>
      </c>
    </row>
    <row r="57" spans="1:6" x14ac:dyDescent="0.25">
      <c r="A57" s="5" t="s">
        <v>10</v>
      </c>
      <c r="B57" s="5" t="s">
        <v>11</v>
      </c>
      <c r="C57" s="19" t="s">
        <v>28</v>
      </c>
      <c r="D57" s="4">
        <v>80</v>
      </c>
      <c r="E57" s="4">
        <v>3</v>
      </c>
      <c r="F57" s="40">
        <v>0</v>
      </c>
    </row>
    <row r="58" spans="1:6" x14ac:dyDescent="0.25">
      <c r="A58" s="3" t="s">
        <v>10</v>
      </c>
      <c r="B58" s="3" t="s">
        <v>11</v>
      </c>
      <c r="C58" s="18" t="s">
        <v>28</v>
      </c>
      <c r="D58" s="2">
        <v>90</v>
      </c>
      <c r="E58" s="2">
        <v>2</v>
      </c>
      <c r="F58" s="40">
        <v>0</v>
      </c>
    </row>
    <row r="59" spans="1:6" x14ac:dyDescent="0.25">
      <c r="A59" s="5" t="s">
        <v>10</v>
      </c>
      <c r="B59" s="5" t="s">
        <v>11</v>
      </c>
      <c r="C59" s="19" t="s">
        <v>28</v>
      </c>
      <c r="D59" s="4">
        <v>145</v>
      </c>
      <c r="E59" s="4">
        <v>1</v>
      </c>
      <c r="F59" s="40">
        <v>0</v>
      </c>
    </row>
    <row r="60" spans="1:6" x14ac:dyDescent="0.25">
      <c r="A60" s="3" t="s">
        <v>10</v>
      </c>
      <c r="B60" s="3" t="s">
        <v>11</v>
      </c>
      <c r="C60" s="18" t="s">
        <v>29</v>
      </c>
      <c r="D60" s="2" t="s">
        <v>30</v>
      </c>
      <c r="E60" s="2">
        <v>1</v>
      </c>
      <c r="F60" s="40">
        <v>0</v>
      </c>
    </row>
    <row r="61" spans="1:6" x14ac:dyDescent="0.25">
      <c r="A61" s="5" t="s">
        <v>10</v>
      </c>
      <c r="B61" s="5" t="s">
        <v>11</v>
      </c>
      <c r="C61" s="19" t="s">
        <v>29</v>
      </c>
      <c r="D61" s="4">
        <v>60</v>
      </c>
      <c r="E61" s="4">
        <v>2</v>
      </c>
      <c r="F61" s="40">
        <v>0</v>
      </c>
    </row>
    <row r="62" spans="1:6" x14ac:dyDescent="0.25">
      <c r="A62" s="3" t="s">
        <v>10</v>
      </c>
      <c r="B62" s="3" t="s">
        <v>11</v>
      </c>
      <c r="C62" s="18" t="s">
        <v>29</v>
      </c>
      <c r="D62" s="2">
        <v>80</v>
      </c>
      <c r="E62" s="2">
        <v>3</v>
      </c>
      <c r="F62" s="40">
        <v>0</v>
      </c>
    </row>
    <row r="63" spans="1:6" x14ac:dyDescent="0.25">
      <c r="A63" s="5" t="s">
        <v>10</v>
      </c>
      <c r="B63" s="5" t="s">
        <v>11</v>
      </c>
      <c r="C63" s="19" t="s">
        <v>29</v>
      </c>
      <c r="D63" s="4">
        <v>90</v>
      </c>
      <c r="E63" s="4">
        <v>8</v>
      </c>
      <c r="F63" s="40">
        <v>0</v>
      </c>
    </row>
    <row r="64" spans="1:6" x14ac:dyDescent="0.25">
      <c r="A64" s="3" t="s">
        <v>10</v>
      </c>
      <c r="B64" s="3" t="s">
        <v>11</v>
      </c>
      <c r="C64" s="18" t="s">
        <v>29</v>
      </c>
      <c r="D64" s="2">
        <v>110</v>
      </c>
      <c r="E64" s="2">
        <v>9</v>
      </c>
      <c r="F64" s="40">
        <v>0</v>
      </c>
    </row>
    <row r="65" spans="1:6" x14ac:dyDescent="0.25">
      <c r="A65" s="5" t="s">
        <v>10</v>
      </c>
      <c r="B65" s="5" t="s">
        <v>11</v>
      </c>
      <c r="C65" s="19" t="s">
        <v>29</v>
      </c>
      <c r="D65" s="4">
        <v>145</v>
      </c>
      <c r="E65" s="4">
        <v>4</v>
      </c>
      <c r="F65" s="40">
        <v>0</v>
      </c>
    </row>
    <row r="66" spans="1:6" x14ac:dyDescent="0.25">
      <c r="A66" s="3" t="s">
        <v>10</v>
      </c>
      <c r="B66" s="3" t="s">
        <v>11</v>
      </c>
      <c r="C66" s="18" t="s">
        <v>29</v>
      </c>
      <c r="D66" s="2">
        <v>150</v>
      </c>
      <c r="E66" s="2">
        <v>10</v>
      </c>
      <c r="F66" s="40">
        <v>0</v>
      </c>
    </row>
    <row r="67" spans="1:6" x14ac:dyDescent="0.25">
      <c r="A67" s="5" t="s">
        <v>10</v>
      </c>
      <c r="B67" s="5" t="s">
        <v>11</v>
      </c>
      <c r="C67" s="19" t="s">
        <v>29</v>
      </c>
      <c r="D67" s="4">
        <v>160</v>
      </c>
      <c r="E67" s="4">
        <v>3</v>
      </c>
      <c r="F67" s="40">
        <v>0</v>
      </c>
    </row>
    <row r="68" spans="1:6" x14ac:dyDescent="0.25">
      <c r="A68" s="3" t="s">
        <v>10</v>
      </c>
      <c r="B68" s="3" t="s">
        <v>11</v>
      </c>
      <c r="C68" s="18" t="s">
        <v>29</v>
      </c>
      <c r="D68" s="2">
        <v>165</v>
      </c>
      <c r="E68" s="2">
        <v>1</v>
      </c>
      <c r="F68" s="40">
        <v>0</v>
      </c>
    </row>
    <row r="69" spans="1:6" x14ac:dyDescent="0.25">
      <c r="A69" s="5" t="s">
        <v>10</v>
      </c>
      <c r="B69" s="5" t="s">
        <v>11</v>
      </c>
      <c r="C69" s="19" t="s">
        <v>29</v>
      </c>
      <c r="D69" s="4">
        <v>185</v>
      </c>
      <c r="E69" s="4">
        <v>2</v>
      </c>
      <c r="F69" s="40">
        <v>0</v>
      </c>
    </row>
    <row r="70" spans="1:6" x14ac:dyDescent="0.25">
      <c r="A70" s="3" t="s">
        <v>10</v>
      </c>
      <c r="B70" s="3" t="s">
        <v>11</v>
      </c>
      <c r="C70" s="18" t="s">
        <v>29</v>
      </c>
      <c r="D70" s="2">
        <v>250</v>
      </c>
      <c r="E70" s="2">
        <v>3</v>
      </c>
      <c r="F70" s="40">
        <v>0</v>
      </c>
    </row>
    <row r="71" spans="1:6" x14ac:dyDescent="0.25">
      <c r="A71" s="5" t="s">
        <v>10</v>
      </c>
      <c r="B71" s="5" t="s">
        <v>11</v>
      </c>
      <c r="C71" s="19" t="s">
        <v>31</v>
      </c>
      <c r="D71" s="4">
        <v>60</v>
      </c>
      <c r="E71" s="4">
        <v>2</v>
      </c>
      <c r="F71" s="40">
        <v>0</v>
      </c>
    </row>
    <row r="72" spans="1:6" x14ac:dyDescent="0.25">
      <c r="A72" s="3" t="s">
        <v>10</v>
      </c>
      <c r="B72" s="3" t="s">
        <v>11</v>
      </c>
      <c r="C72" s="18" t="s">
        <v>31</v>
      </c>
      <c r="D72" s="2">
        <v>70</v>
      </c>
      <c r="E72" s="2">
        <v>2</v>
      </c>
      <c r="F72" s="40">
        <v>0</v>
      </c>
    </row>
    <row r="73" spans="1:6" x14ac:dyDescent="0.25">
      <c r="A73" s="5" t="s">
        <v>10</v>
      </c>
      <c r="B73" s="5" t="s">
        <v>11</v>
      </c>
      <c r="C73" s="19" t="s">
        <v>31</v>
      </c>
      <c r="D73" s="4">
        <v>80</v>
      </c>
      <c r="E73" s="4">
        <v>5</v>
      </c>
      <c r="F73" s="40">
        <v>0</v>
      </c>
    </row>
    <row r="74" spans="1:6" x14ac:dyDescent="0.25">
      <c r="A74" s="3" t="s">
        <v>10</v>
      </c>
      <c r="B74" s="3" t="s">
        <v>11</v>
      </c>
      <c r="C74" s="18" t="s">
        <v>31</v>
      </c>
      <c r="D74" s="2">
        <v>90</v>
      </c>
      <c r="E74" s="2">
        <v>8</v>
      </c>
      <c r="F74" s="40">
        <v>0</v>
      </c>
    </row>
    <row r="75" spans="1:6" x14ac:dyDescent="0.25">
      <c r="A75" s="5" t="s">
        <v>10</v>
      </c>
      <c r="B75" s="5" t="s">
        <v>11</v>
      </c>
      <c r="C75" s="19" t="s">
        <v>31</v>
      </c>
      <c r="D75" s="4">
        <v>100</v>
      </c>
      <c r="E75" s="4">
        <v>1</v>
      </c>
      <c r="F75" s="40">
        <v>0</v>
      </c>
    </row>
    <row r="76" spans="1:6" x14ac:dyDescent="0.25">
      <c r="A76" s="3" t="s">
        <v>10</v>
      </c>
      <c r="B76" s="3" t="s">
        <v>11</v>
      </c>
      <c r="C76" s="18" t="s">
        <v>31</v>
      </c>
      <c r="D76" s="2">
        <v>110</v>
      </c>
      <c r="E76" s="2">
        <v>6</v>
      </c>
      <c r="F76" s="40">
        <v>0</v>
      </c>
    </row>
    <row r="77" spans="1:6" x14ac:dyDescent="0.25">
      <c r="A77" s="5" t="s">
        <v>10</v>
      </c>
      <c r="B77" s="5" t="s">
        <v>11</v>
      </c>
      <c r="C77" s="19" t="s">
        <v>31</v>
      </c>
      <c r="D77" s="4">
        <v>120</v>
      </c>
      <c r="E77" s="4">
        <v>2</v>
      </c>
      <c r="F77" s="40">
        <v>0</v>
      </c>
    </row>
    <row r="78" spans="1:6" x14ac:dyDescent="0.25">
      <c r="A78" s="3" t="s">
        <v>10</v>
      </c>
      <c r="B78" s="3" t="s">
        <v>11</v>
      </c>
      <c r="C78" s="18" t="s">
        <v>31</v>
      </c>
      <c r="D78" s="2">
        <v>135</v>
      </c>
      <c r="E78" s="2">
        <v>8</v>
      </c>
      <c r="F78" s="40">
        <v>0</v>
      </c>
    </row>
    <row r="79" spans="1:6" x14ac:dyDescent="0.25">
      <c r="A79" s="5" t="s">
        <v>10</v>
      </c>
      <c r="B79" s="5" t="s">
        <v>11</v>
      </c>
      <c r="C79" s="19" t="s">
        <v>31</v>
      </c>
      <c r="D79" s="4">
        <v>140</v>
      </c>
      <c r="E79" s="4">
        <v>6</v>
      </c>
      <c r="F79" s="40">
        <v>0</v>
      </c>
    </row>
    <row r="80" spans="1:6" x14ac:dyDescent="0.25">
      <c r="A80" s="3" t="s">
        <v>10</v>
      </c>
      <c r="B80" s="3" t="s">
        <v>11</v>
      </c>
      <c r="C80" s="18" t="s">
        <v>31</v>
      </c>
      <c r="D80" s="2">
        <v>145</v>
      </c>
      <c r="E80" s="2">
        <v>19</v>
      </c>
      <c r="F80" s="40">
        <v>0</v>
      </c>
    </row>
    <row r="81" spans="1:6" x14ac:dyDescent="0.25">
      <c r="A81" s="5" t="s">
        <v>10</v>
      </c>
      <c r="B81" s="5" t="s">
        <v>11</v>
      </c>
      <c r="C81" s="19" t="s">
        <v>31</v>
      </c>
      <c r="D81" s="4">
        <v>150</v>
      </c>
      <c r="E81" s="4">
        <v>1</v>
      </c>
      <c r="F81" s="40">
        <v>0</v>
      </c>
    </row>
    <row r="82" spans="1:6" x14ac:dyDescent="0.25">
      <c r="A82" s="3" t="s">
        <v>10</v>
      </c>
      <c r="B82" s="3" t="s">
        <v>11</v>
      </c>
      <c r="C82" s="18" t="s">
        <v>31</v>
      </c>
      <c r="D82" s="2">
        <v>180</v>
      </c>
      <c r="E82" s="2">
        <v>1</v>
      </c>
      <c r="F82" s="40">
        <v>0</v>
      </c>
    </row>
    <row r="83" spans="1:6" x14ac:dyDescent="0.25">
      <c r="A83" s="5" t="s">
        <v>10</v>
      </c>
      <c r="B83" s="5" t="s">
        <v>11</v>
      </c>
      <c r="C83" s="19" t="s">
        <v>31</v>
      </c>
      <c r="D83" s="4">
        <v>185</v>
      </c>
      <c r="E83" s="4">
        <v>2</v>
      </c>
      <c r="F83" s="40">
        <v>0</v>
      </c>
    </row>
    <row r="84" spans="1:6" x14ac:dyDescent="0.25">
      <c r="A84" s="3" t="s">
        <v>10</v>
      </c>
      <c r="B84" s="3" t="s">
        <v>11</v>
      </c>
      <c r="C84" s="18" t="s">
        <v>31</v>
      </c>
      <c r="D84" s="2">
        <v>235</v>
      </c>
      <c r="E84" s="2">
        <v>1</v>
      </c>
      <c r="F84" s="40">
        <v>0</v>
      </c>
    </row>
    <row r="85" spans="1:6" x14ac:dyDescent="0.25">
      <c r="A85" s="5" t="s">
        <v>10</v>
      </c>
      <c r="B85" s="5" t="s">
        <v>11</v>
      </c>
      <c r="C85" s="19" t="s">
        <v>32</v>
      </c>
      <c r="D85" s="4" t="s">
        <v>30</v>
      </c>
      <c r="E85" s="4">
        <v>2</v>
      </c>
      <c r="F85" s="40">
        <v>0</v>
      </c>
    </row>
    <row r="86" spans="1:6" x14ac:dyDescent="0.25">
      <c r="A86" s="3" t="s">
        <v>10</v>
      </c>
      <c r="B86" s="3" t="s">
        <v>11</v>
      </c>
      <c r="C86" s="18" t="s">
        <v>32</v>
      </c>
      <c r="D86" s="2">
        <v>70</v>
      </c>
      <c r="E86" s="2">
        <v>1</v>
      </c>
      <c r="F86" s="40">
        <v>0</v>
      </c>
    </row>
    <row r="87" spans="1:6" x14ac:dyDescent="0.25">
      <c r="A87" s="5" t="s">
        <v>10</v>
      </c>
      <c r="B87" s="5" t="s">
        <v>11</v>
      </c>
      <c r="C87" s="19" t="s">
        <v>32</v>
      </c>
      <c r="D87" s="4">
        <v>80</v>
      </c>
      <c r="E87" s="4">
        <v>30</v>
      </c>
      <c r="F87" s="40">
        <v>0</v>
      </c>
    </row>
    <row r="88" spans="1:6" x14ac:dyDescent="0.25">
      <c r="A88" s="3" t="s">
        <v>10</v>
      </c>
      <c r="B88" s="3" t="s">
        <v>11</v>
      </c>
      <c r="C88" s="18" t="s">
        <v>32</v>
      </c>
      <c r="D88" s="2">
        <v>90</v>
      </c>
      <c r="E88" s="2">
        <v>48</v>
      </c>
      <c r="F88" s="40">
        <v>0</v>
      </c>
    </row>
    <row r="89" spans="1:6" x14ac:dyDescent="0.25">
      <c r="A89" s="5" t="s">
        <v>10</v>
      </c>
      <c r="B89" s="5" t="s">
        <v>11</v>
      </c>
      <c r="C89" s="19" t="s">
        <v>32</v>
      </c>
      <c r="D89" s="4">
        <v>110</v>
      </c>
      <c r="E89" s="4">
        <v>11</v>
      </c>
      <c r="F89" s="40">
        <v>0</v>
      </c>
    </row>
    <row r="90" spans="1:6" x14ac:dyDescent="0.25">
      <c r="A90" s="3" t="s">
        <v>10</v>
      </c>
      <c r="B90" s="3" t="s">
        <v>11</v>
      </c>
      <c r="C90" s="18" t="s">
        <v>32</v>
      </c>
      <c r="D90" s="2">
        <v>140</v>
      </c>
      <c r="E90" s="2">
        <v>11</v>
      </c>
      <c r="F90" s="40">
        <v>0</v>
      </c>
    </row>
    <row r="91" spans="1:6" x14ac:dyDescent="0.25">
      <c r="A91" s="5" t="s">
        <v>10</v>
      </c>
      <c r="B91" s="5" t="s">
        <v>11</v>
      </c>
      <c r="C91" s="19" t="s">
        <v>32</v>
      </c>
      <c r="D91" s="4">
        <v>145</v>
      </c>
      <c r="E91" s="4">
        <v>12</v>
      </c>
      <c r="F91" s="40">
        <v>0</v>
      </c>
    </row>
    <row r="92" spans="1:6" x14ac:dyDescent="0.25">
      <c r="A92" s="3" t="s">
        <v>10</v>
      </c>
      <c r="B92" s="3" t="s">
        <v>11</v>
      </c>
      <c r="C92" s="18" t="s">
        <v>32</v>
      </c>
      <c r="D92" s="2">
        <v>180</v>
      </c>
      <c r="E92" s="2">
        <v>1</v>
      </c>
      <c r="F92" s="40">
        <v>0</v>
      </c>
    </row>
    <row r="93" spans="1:6" x14ac:dyDescent="0.25">
      <c r="A93" s="5" t="s">
        <v>10</v>
      </c>
      <c r="B93" s="5" t="s">
        <v>11</v>
      </c>
      <c r="C93" s="19" t="s">
        <v>33</v>
      </c>
      <c r="D93" s="4">
        <v>60</v>
      </c>
      <c r="E93" s="4">
        <v>14</v>
      </c>
      <c r="F93" s="40">
        <v>0</v>
      </c>
    </row>
    <row r="94" spans="1:6" x14ac:dyDescent="0.25">
      <c r="A94" s="3" t="s">
        <v>10</v>
      </c>
      <c r="B94" s="3" t="s">
        <v>11</v>
      </c>
      <c r="C94" s="18" t="s">
        <v>33</v>
      </c>
      <c r="D94" s="2">
        <v>70</v>
      </c>
      <c r="E94" s="2">
        <v>4</v>
      </c>
      <c r="F94" s="40">
        <v>0</v>
      </c>
    </row>
    <row r="95" spans="1:6" x14ac:dyDescent="0.25">
      <c r="A95" s="5" t="s">
        <v>10</v>
      </c>
      <c r="B95" s="5" t="s">
        <v>11</v>
      </c>
      <c r="C95" s="19" t="s">
        <v>33</v>
      </c>
      <c r="D95" s="4">
        <v>80</v>
      </c>
      <c r="E95" s="4">
        <v>15</v>
      </c>
      <c r="F95" s="40">
        <v>0</v>
      </c>
    </row>
    <row r="96" spans="1:6" x14ac:dyDescent="0.25">
      <c r="A96" s="3" t="s">
        <v>10</v>
      </c>
      <c r="B96" s="3" t="s">
        <v>11</v>
      </c>
      <c r="C96" s="18" t="s">
        <v>33</v>
      </c>
      <c r="D96" s="2" t="s">
        <v>34</v>
      </c>
      <c r="E96" s="2">
        <v>1</v>
      </c>
      <c r="F96" s="40">
        <v>0</v>
      </c>
    </row>
    <row r="97" spans="1:6" x14ac:dyDescent="0.25">
      <c r="A97" s="5" t="s">
        <v>10</v>
      </c>
      <c r="B97" s="5" t="s">
        <v>11</v>
      </c>
      <c r="C97" s="19" t="s">
        <v>33</v>
      </c>
      <c r="D97" s="4" t="s">
        <v>35</v>
      </c>
      <c r="E97" s="4">
        <v>1</v>
      </c>
      <c r="F97" s="40">
        <v>0</v>
      </c>
    </row>
    <row r="98" spans="1:6" x14ac:dyDescent="0.25">
      <c r="A98" s="3" t="s">
        <v>10</v>
      </c>
      <c r="B98" s="3" t="s">
        <v>11</v>
      </c>
      <c r="C98" s="18" t="s">
        <v>33</v>
      </c>
      <c r="D98" s="2">
        <v>90</v>
      </c>
      <c r="E98" s="2">
        <v>5</v>
      </c>
      <c r="F98" s="40">
        <v>0</v>
      </c>
    </row>
    <row r="99" spans="1:6" x14ac:dyDescent="0.25">
      <c r="A99" s="5" t="s">
        <v>10</v>
      </c>
      <c r="B99" s="5" t="s">
        <v>11</v>
      </c>
      <c r="C99" s="19" t="s">
        <v>33</v>
      </c>
      <c r="D99" s="4">
        <v>110</v>
      </c>
      <c r="E99" s="4">
        <v>6</v>
      </c>
      <c r="F99" s="40">
        <v>0</v>
      </c>
    </row>
    <row r="100" spans="1:6" x14ac:dyDescent="0.25">
      <c r="A100" s="3" t="s">
        <v>10</v>
      </c>
      <c r="B100" s="3" t="s">
        <v>11</v>
      </c>
      <c r="C100" s="18" t="s">
        <v>33</v>
      </c>
      <c r="D100" s="2">
        <v>135</v>
      </c>
      <c r="E100" s="2">
        <v>1</v>
      </c>
      <c r="F100" s="40">
        <v>0</v>
      </c>
    </row>
    <row r="101" spans="1:6" x14ac:dyDescent="0.25">
      <c r="A101" s="5" t="s">
        <v>10</v>
      </c>
      <c r="B101" s="5" t="s">
        <v>11</v>
      </c>
      <c r="C101" s="19" t="s">
        <v>33</v>
      </c>
      <c r="D101" s="4">
        <v>140</v>
      </c>
      <c r="E101" s="4">
        <v>2</v>
      </c>
      <c r="F101" s="40">
        <v>0</v>
      </c>
    </row>
    <row r="102" spans="1:6" x14ac:dyDescent="0.25">
      <c r="A102" s="3" t="s">
        <v>10</v>
      </c>
      <c r="B102" s="3" t="s">
        <v>11</v>
      </c>
      <c r="C102" s="18" t="s">
        <v>33</v>
      </c>
      <c r="D102" s="2">
        <v>180</v>
      </c>
      <c r="E102" s="2">
        <v>2</v>
      </c>
      <c r="F102" s="40">
        <v>0</v>
      </c>
    </row>
    <row r="103" spans="1:6" x14ac:dyDescent="0.25">
      <c r="A103" s="5" t="s">
        <v>10</v>
      </c>
      <c r="B103" s="5" t="s">
        <v>11</v>
      </c>
      <c r="C103" s="19" t="s">
        <v>36</v>
      </c>
      <c r="D103" s="4">
        <v>60</v>
      </c>
      <c r="E103" s="4">
        <v>6</v>
      </c>
      <c r="F103" s="40">
        <v>0</v>
      </c>
    </row>
    <row r="104" spans="1:6" x14ac:dyDescent="0.25">
      <c r="A104" s="3" t="s">
        <v>10</v>
      </c>
      <c r="B104" s="3" t="s">
        <v>11</v>
      </c>
      <c r="C104" s="18" t="s">
        <v>36</v>
      </c>
      <c r="D104" s="2">
        <v>70</v>
      </c>
      <c r="E104" s="2">
        <v>9</v>
      </c>
      <c r="F104" s="40">
        <v>0</v>
      </c>
    </row>
    <row r="105" spans="1:6" x14ac:dyDescent="0.25">
      <c r="A105" s="5" t="s">
        <v>10</v>
      </c>
      <c r="B105" s="5" t="s">
        <v>11</v>
      </c>
      <c r="C105" s="19" t="s">
        <v>36</v>
      </c>
      <c r="D105" s="4">
        <v>80</v>
      </c>
      <c r="E105" s="4">
        <v>118</v>
      </c>
      <c r="F105" s="40">
        <v>0</v>
      </c>
    </row>
    <row r="106" spans="1:6" x14ac:dyDescent="0.25">
      <c r="A106" s="3" t="s">
        <v>10</v>
      </c>
      <c r="B106" s="3" t="s">
        <v>11</v>
      </c>
      <c r="C106" s="18" t="s">
        <v>36</v>
      </c>
      <c r="D106" s="2">
        <v>90</v>
      </c>
      <c r="E106" s="2">
        <v>69</v>
      </c>
      <c r="F106" s="40">
        <v>0</v>
      </c>
    </row>
    <row r="107" spans="1:6" x14ac:dyDescent="0.25">
      <c r="A107" s="5" t="s">
        <v>10</v>
      </c>
      <c r="B107" s="5" t="s">
        <v>11</v>
      </c>
      <c r="C107" s="19" t="s">
        <v>36</v>
      </c>
      <c r="D107" s="4">
        <v>110</v>
      </c>
      <c r="E107" s="4">
        <v>56</v>
      </c>
      <c r="F107" s="40">
        <v>0</v>
      </c>
    </row>
    <row r="108" spans="1:6" x14ac:dyDescent="0.25">
      <c r="A108" s="3" t="s">
        <v>10</v>
      </c>
      <c r="B108" s="3" t="s">
        <v>11</v>
      </c>
      <c r="C108" s="18" t="s">
        <v>36</v>
      </c>
      <c r="D108" s="2">
        <v>115</v>
      </c>
      <c r="E108" s="2">
        <v>1</v>
      </c>
      <c r="F108" s="40">
        <v>0</v>
      </c>
    </row>
    <row r="109" spans="1:6" x14ac:dyDescent="0.25">
      <c r="A109" s="5" t="s">
        <v>10</v>
      </c>
      <c r="B109" s="5" t="s">
        <v>11</v>
      </c>
      <c r="C109" s="19" t="s">
        <v>36</v>
      </c>
      <c r="D109" s="4">
        <v>125</v>
      </c>
      <c r="E109" s="4">
        <v>37</v>
      </c>
      <c r="F109" s="40">
        <v>0</v>
      </c>
    </row>
    <row r="110" spans="1:6" x14ac:dyDescent="0.25">
      <c r="A110" s="3" t="s">
        <v>10</v>
      </c>
      <c r="B110" s="3" t="s">
        <v>11</v>
      </c>
      <c r="C110" s="18" t="s">
        <v>36</v>
      </c>
      <c r="D110" s="2">
        <v>140</v>
      </c>
      <c r="E110" s="2">
        <v>8</v>
      </c>
      <c r="F110" s="40">
        <v>0</v>
      </c>
    </row>
    <row r="111" spans="1:6" x14ac:dyDescent="0.25">
      <c r="A111" s="5" t="s">
        <v>10</v>
      </c>
      <c r="B111" s="5" t="s">
        <v>11</v>
      </c>
      <c r="C111" s="19" t="s">
        <v>36</v>
      </c>
      <c r="D111" s="4">
        <v>145</v>
      </c>
      <c r="E111" s="4">
        <v>121</v>
      </c>
      <c r="F111" s="40">
        <v>0</v>
      </c>
    </row>
    <row r="112" spans="1:6" x14ac:dyDescent="0.25">
      <c r="A112" s="3" t="s">
        <v>10</v>
      </c>
      <c r="B112" s="3" t="s">
        <v>11</v>
      </c>
      <c r="C112" s="18" t="s">
        <v>36</v>
      </c>
      <c r="D112" s="2">
        <v>150</v>
      </c>
      <c r="E112" s="2">
        <v>12</v>
      </c>
      <c r="F112" s="40">
        <v>0</v>
      </c>
    </row>
    <row r="113" spans="1:6" x14ac:dyDescent="0.25">
      <c r="A113" s="5" t="s">
        <v>10</v>
      </c>
      <c r="B113" s="5" t="s">
        <v>11</v>
      </c>
      <c r="C113" s="19" t="s">
        <v>36</v>
      </c>
      <c r="D113" s="4">
        <v>160</v>
      </c>
      <c r="E113" s="4">
        <v>4</v>
      </c>
      <c r="F113" s="40">
        <v>0</v>
      </c>
    </row>
    <row r="114" spans="1:6" x14ac:dyDescent="0.25">
      <c r="A114" s="3" t="s">
        <v>10</v>
      </c>
      <c r="B114" s="3" t="s">
        <v>11</v>
      </c>
      <c r="C114" s="18" t="s">
        <v>36</v>
      </c>
      <c r="D114" s="2">
        <v>180</v>
      </c>
      <c r="E114" s="2">
        <v>22</v>
      </c>
      <c r="F114" s="40">
        <v>0</v>
      </c>
    </row>
    <row r="115" spans="1:6" x14ac:dyDescent="0.25">
      <c r="A115" s="5" t="s">
        <v>10</v>
      </c>
      <c r="B115" s="5" t="s">
        <v>11</v>
      </c>
      <c r="C115" s="19" t="s">
        <v>36</v>
      </c>
      <c r="D115" s="4">
        <v>185</v>
      </c>
      <c r="E115" s="4">
        <v>4</v>
      </c>
      <c r="F115" s="40">
        <v>0</v>
      </c>
    </row>
    <row r="116" spans="1:6" x14ac:dyDescent="0.25">
      <c r="A116" s="3" t="s">
        <v>10</v>
      </c>
      <c r="B116" s="3" t="s">
        <v>11</v>
      </c>
      <c r="C116" s="18" t="s">
        <v>36</v>
      </c>
      <c r="D116" s="2">
        <v>205</v>
      </c>
      <c r="E116" s="2">
        <v>5</v>
      </c>
      <c r="F116" s="40">
        <v>0</v>
      </c>
    </row>
    <row r="117" spans="1:6" x14ac:dyDescent="0.25">
      <c r="A117" s="5" t="s">
        <v>10</v>
      </c>
      <c r="B117" s="5" t="s">
        <v>37</v>
      </c>
      <c r="C117" s="19"/>
      <c r="D117" s="4"/>
      <c r="E117" s="4">
        <v>599</v>
      </c>
      <c r="F117" s="40">
        <v>0</v>
      </c>
    </row>
    <row r="118" spans="1:6" x14ac:dyDescent="0.25">
      <c r="A118" s="3" t="s">
        <v>10</v>
      </c>
      <c r="B118" s="3" t="s">
        <v>38</v>
      </c>
      <c r="C118" s="18"/>
      <c r="D118" s="2"/>
      <c r="E118" s="2">
        <v>420</v>
      </c>
      <c r="F118" s="40">
        <v>0</v>
      </c>
    </row>
    <row r="119" spans="1:6" x14ac:dyDescent="0.25">
      <c r="A119" s="5" t="s">
        <v>10</v>
      </c>
      <c r="B119" s="5" t="s">
        <v>39</v>
      </c>
      <c r="C119" s="19"/>
      <c r="D119" s="4"/>
      <c r="E119" s="4">
        <v>599</v>
      </c>
      <c r="F119" s="40">
        <v>0</v>
      </c>
    </row>
    <row r="120" spans="1:6" x14ac:dyDescent="0.25">
      <c r="A120" s="3" t="s">
        <v>10</v>
      </c>
      <c r="B120" s="3" t="s">
        <v>40</v>
      </c>
      <c r="C120" s="18"/>
      <c r="D120" s="2"/>
      <c r="E120" s="2">
        <v>420</v>
      </c>
      <c r="F120" s="40">
        <v>0</v>
      </c>
    </row>
    <row r="121" spans="1:6" x14ac:dyDescent="0.25">
      <c r="A121" s="5" t="s">
        <v>10</v>
      </c>
      <c r="B121" s="5" t="s">
        <v>41</v>
      </c>
      <c r="C121" s="19"/>
      <c r="D121" s="4"/>
      <c r="E121" s="4">
        <v>599</v>
      </c>
      <c r="F121" s="40">
        <v>0</v>
      </c>
    </row>
    <row r="122" spans="1:6" x14ac:dyDescent="0.25">
      <c r="A122" s="3" t="s">
        <v>10</v>
      </c>
      <c r="B122" s="3" t="s">
        <v>42</v>
      </c>
      <c r="C122" s="18"/>
      <c r="D122" s="2"/>
      <c r="E122" s="2">
        <v>420</v>
      </c>
      <c r="F122" s="40">
        <v>0</v>
      </c>
    </row>
    <row r="123" spans="1:6" x14ac:dyDescent="0.25">
      <c r="A123" s="5" t="s">
        <v>10</v>
      </c>
      <c r="B123" s="15" t="s">
        <v>43</v>
      </c>
      <c r="C123" s="19"/>
      <c r="D123" s="4"/>
      <c r="E123" s="4">
        <v>37</v>
      </c>
      <c r="F123" s="40">
        <v>0</v>
      </c>
    </row>
    <row r="124" spans="1:6" x14ac:dyDescent="0.25">
      <c r="A124" s="3" t="s">
        <v>10</v>
      </c>
      <c r="B124" s="1" t="s">
        <v>44</v>
      </c>
      <c r="C124" s="18"/>
      <c r="D124" s="2"/>
      <c r="E124" s="2">
        <v>19</v>
      </c>
      <c r="F124" s="40">
        <v>0</v>
      </c>
    </row>
    <row r="125" spans="1:6" x14ac:dyDescent="0.25">
      <c r="A125" s="5" t="s">
        <v>10</v>
      </c>
      <c r="B125" s="15" t="s">
        <v>45</v>
      </c>
      <c r="C125" s="19"/>
      <c r="D125" s="4"/>
      <c r="E125" s="4">
        <v>211</v>
      </c>
      <c r="F125" s="40">
        <v>0</v>
      </c>
    </row>
    <row r="126" spans="1:6" x14ac:dyDescent="0.25">
      <c r="A126" s="3" t="s">
        <v>10</v>
      </c>
      <c r="B126" s="1" t="s">
        <v>46</v>
      </c>
      <c r="C126" s="18"/>
      <c r="D126" s="2"/>
      <c r="E126" s="2">
        <v>203</v>
      </c>
      <c r="F126" s="40">
        <v>0</v>
      </c>
    </row>
    <row r="127" spans="1:6" x14ac:dyDescent="0.25">
      <c r="A127" s="5" t="s">
        <v>10</v>
      </c>
      <c r="B127" s="15" t="s">
        <v>47</v>
      </c>
      <c r="C127" s="19"/>
      <c r="D127" s="4"/>
      <c r="E127" s="4">
        <v>3</v>
      </c>
      <c r="F127" s="40">
        <v>0</v>
      </c>
    </row>
    <row r="128" spans="1:6" x14ac:dyDescent="0.25">
      <c r="A128" s="3" t="s">
        <v>10</v>
      </c>
      <c r="B128" s="1" t="s">
        <v>48</v>
      </c>
      <c r="C128" s="18"/>
      <c r="D128" s="2"/>
      <c r="E128" s="2">
        <v>105</v>
      </c>
      <c r="F128" s="40">
        <v>0</v>
      </c>
    </row>
    <row r="129" spans="1:6" x14ac:dyDescent="0.25">
      <c r="A129" s="5" t="s">
        <v>10</v>
      </c>
      <c r="B129" s="5" t="s">
        <v>49</v>
      </c>
      <c r="C129" s="19"/>
      <c r="D129" s="4"/>
      <c r="E129" s="4">
        <v>2</v>
      </c>
      <c r="F129" s="40">
        <v>0</v>
      </c>
    </row>
    <row r="130" spans="1:6" x14ac:dyDescent="0.25">
      <c r="A130" s="3" t="s">
        <v>10</v>
      </c>
      <c r="B130" s="3" t="s">
        <v>50</v>
      </c>
      <c r="C130" s="18"/>
      <c r="D130" s="2"/>
      <c r="E130" s="2">
        <v>3</v>
      </c>
      <c r="F130" s="40">
        <v>0</v>
      </c>
    </row>
    <row r="131" spans="1:6" x14ac:dyDescent="0.25">
      <c r="A131" s="5" t="s">
        <v>10</v>
      </c>
      <c r="B131" s="5" t="s">
        <v>51</v>
      </c>
      <c r="C131" s="19"/>
      <c r="D131" s="4"/>
      <c r="E131" s="4">
        <v>37</v>
      </c>
      <c r="F131" s="40">
        <v>0</v>
      </c>
    </row>
    <row r="132" spans="1:6" x14ac:dyDescent="0.25">
      <c r="A132" s="3" t="s">
        <v>10</v>
      </c>
      <c r="B132" s="3" t="s">
        <v>52</v>
      </c>
      <c r="C132" s="18"/>
      <c r="D132" s="2"/>
      <c r="E132" s="2">
        <v>9</v>
      </c>
      <c r="F132" s="40">
        <v>0</v>
      </c>
    </row>
    <row r="133" spans="1:6" x14ac:dyDescent="0.25">
      <c r="A133" s="5" t="s">
        <v>10</v>
      </c>
      <c r="B133" s="5" t="s">
        <v>53</v>
      </c>
      <c r="C133" s="19"/>
      <c r="D133" s="4"/>
      <c r="E133" s="4">
        <v>42</v>
      </c>
      <c r="F133" s="40">
        <v>0</v>
      </c>
    </row>
    <row r="134" spans="1:6" x14ac:dyDescent="0.25">
      <c r="A134" s="3" t="s">
        <v>10</v>
      </c>
      <c r="B134" s="3" t="s">
        <v>54</v>
      </c>
      <c r="C134" s="18"/>
      <c r="D134" s="2"/>
      <c r="E134" s="2">
        <v>236</v>
      </c>
      <c r="F134" s="40">
        <v>0</v>
      </c>
    </row>
    <row r="135" spans="1:6" x14ac:dyDescent="0.25">
      <c r="A135" s="5" t="s">
        <v>10</v>
      </c>
      <c r="B135" s="5" t="s">
        <v>55</v>
      </c>
      <c r="C135" s="19"/>
      <c r="D135" s="4"/>
      <c r="E135" s="4">
        <v>38</v>
      </c>
      <c r="F135" s="40">
        <v>0</v>
      </c>
    </row>
    <row r="136" spans="1:6" x14ac:dyDescent="0.25">
      <c r="A136" s="3" t="s">
        <v>10</v>
      </c>
      <c r="B136" s="3" t="s">
        <v>56</v>
      </c>
      <c r="C136" s="18"/>
      <c r="D136" s="2"/>
      <c r="E136" s="2">
        <v>8</v>
      </c>
      <c r="F136" s="40">
        <v>0</v>
      </c>
    </row>
    <row r="137" spans="1:6" x14ac:dyDescent="0.25">
      <c r="A137" s="5" t="s">
        <v>10</v>
      </c>
      <c r="B137" s="5" t="s">
        <v>57</v>
      </c>
      <c r="C137" s="19"/>
      <c r="D137" s="4"/>
      <c r="E137" s="4">
        <v>1</v>
      </c>
      <c r="F137" s="40">
        <v>0</v>
      </c>
    </row>
    <row r="138" spans="1:6" x14ac:dyDescent="0.25">
      <c r="A138" s="3" t="s">
        <v>10</v>
      </c>
      <c r="B138" s="3" t="s">
        <v>58</v>
      </c>
      <c r="C138" s="18"/>
      <c r="D138" s="2"/>
      <c r="E138" s="2">
        <v>1</v>
      </c>
      <c r="F138" s="40">
        <v>0</v>
      </c>
    </row>
    <row r="139" spans="1:6" x14ac:dyDescent="0.25">
      <c r="A139" s="5" t="s">
        <v>10</v>
      </c>
      <c r="B139" s="5" t="s">
        <v>59</v>
      </c>
      <c r="C139" s="19"/>
      <c r="D139" s="4"/>
      <c r="E139" s="4">
        <v>28</v>
      </c>
      <c r="F139" s="40">
        <v>0</v>
      </c>
    </row>
    <row r="140" spans="1:6" x14ac:dyDescent="0.25">
      <c r="A140" s="3" t="s">
        <v>10</v>
      </c>
      <c r="B140" s="3" t="s">
        <v>60</v>
      </c>
      <c r="C140" s="18"/>
      <c r="D140" s="2"/>
      <c r="E140" s="2">
        <v>9</v>
      </c>
      <c r="F140" s="40">
        <v>0</v>
      </c>
    </row>
    <row r="141" spans="1:6" x14ac:dyDescent="0.25">
      <c r="A141" s="5" t="s">
        <v>10</v>
      </c>
      <c r="B141" s="5" t="s">
        <v>61</v>
      </c>
      <c r="C141" s="19"/>
      <c r="D141" s="4"/>
      <c r="E141" s="4">
        <v>1</v>
      </c>
      <c r="F141" s="40">
        <v>0</v>
      </c>
    </row>
    <row r="142" spans="1:6" x14ac:dyDescent="0.25">
      <c r="A142" s="3" t="s">
        <v>10</v>
      </c>
      <c r="B142" s="3" t="s">
        <v>62</v>
      </c>
      <c r="C142" s="18"/>
      <c r="D142" s="2"/>
      <c r="E142" s="2">
        <v>5</v>
      </c>
      <c r="F142" s="40">
        <v>0</v>
      </c>
    </row>
    <row r="143" spans="1:6" x14ac:dyDescent="0.25">
      <c r="A143" s="5" t="s">
        <v>10</v>
      </c>
      <c r="B143" s="5" t="s">
        <v>63</v>
      </c>
      <c r="C143" s="19"/>
      <c r="D143" s="4"/>
      <c r="E143" s="4">
        <v>1</v>
      </c>
      <c r="F143" s="40">
        <v>0</v>
      </c>
    </row>
    <row r="144" spans="1:6" x14ac:dyDescent="0.25">
      <c r="A144" s="3" t="s">
        <v>10</v>
      </c>
      <c r="B144" s="3" t="s">
        <v>64</v>
      </c>
      <c r="C144" s="18"/>
      <c r="D144" s="2"/>
      <c r="E144" s="2">
        <v>1</v>
      </c>
      <c r="F144" s="40">
        <v>0</v>
      </c>
    </row>
    <row r="145" spans="1:9" x14ac:dyDescent="0.25">
      <c r="A145" s="5" t="s">
        <v>10</v>
      </c>
      <c r="B145" s="5" t="s">
        <v>65</v>
      </c>
      <c r="C145" s="19"/>
      <c r="D145" s="4"/>
      <c r="E145" s="4">
        <v>3</v>
      </c>
      <c r="F145" s="40">
        <v>0</v>
      </c>
    </row>
    <row r="146" spans="1:9" x14ac:dyDescent="0.25">
      <c r="A146" s="3" t="s">
        <v>10</v>
      </c>
      <c r="B146" s="3" t="s">
        <v>66</v>
      </c>
      <c r="C146" s="18"/>
      <c r="D146" s="2"/>
      <c r="E146" s="4">
        <v>599</v>
      </c>
      <c r="F146" s="40">
        <v>0</v>
      </c>
    </row>
    <row r="147" spans="1:9" x14ac:dyDescent="0.25">
      <c r="A147" s="5" t="s">
        <v>10</v>
      </c>
      <c r="B147" s="5" t="s">
        <v>67</v>
      </c>
      <c r="C147" s="19"/>
      <c r="D147" s="4"/>
      <c r="E147" s="2">
        <v>420</v>
      </c>
      <c r="F147" s="40">
        <v>0</v>
      </c>
    </row>
    <row r="148" spans="1:9" x14ac:dyDescent="0.25">
      <c r="A148" s="3" t="s">
        <v>10</v>
      </c>
      <c r="B148" s="3" t="s">
        <v>68</v>
      </c>
      <c r="C148" s="18"/>
      <c r="D148" s="2"/>
      <c r="E148" s="4">
        <v>599</v>
      </c>
      <c r="F148" s="40">
        <v>0</v>
      </c>
    </row>
    <row r="149" spans="1:9" x14ac:dyDescent="0.25">
      <c r="A149" s="5" t="s">
        <v>10</v>
      </c>
      <c r="B149" s="5" t="s">
        <v>69</v>
      </c>
      <c r="C149" s="19"/>
      <c r="D149" s="4"/>
      <c r="E149" s="2">
        <v>420</v>
      </c>
      <c r="F149" s="40">
        <v>0</v>
      </c>
    </row>
    <row r="150" spans="1:9" x14ac:dyDescent="0.25">
      <c r="A150" s="3" t="s">
        <v>10</v>
      </c>
      <c r="B150" s="3" t="s">
        <v>70</v>
      </c>
      <c r="C150" s="18"/>
      <c r="D150" s="2"/>
      <c r="E150" s="4">
        <v>599</v>
      </c>
      <c r="F150" s="40">
        <v>0</v>
      </c>
    </row>
    <row r="151" spans="1:9" x14ac:dyDescent="0.25">
      <c r="A151" s="5" t="s">
        <v>10</v>
      </c>
      <c r="B151" s="5" t="s">
        <v>71</v>
      </c>
      <c r="C151" s="19"/>
      <c r="D151" s="4"/>
      <c r="E151" s="2">
        <v>420</v>
      </c>
      <c r="F151" s="40">
        <v>0</v>
      </c>
    </row>
    <row r="153" spans="1:9" ht="19.5" x14ac:dyDescent="0.3">
      <c r="A153" s="49" t="s">
        <v>0</v>
      </c>
      <c r="B153" s="49"/>
      <c r="C153" s="49"/>
      <c r="D153" s="49"/>
      <c r="E153" s="49"/>
      <c r="F153" s="49"/>
      <c r="G153" s="49"/>
      <c r="H153" s="49"/>
      <c r="I153" s="49"/>
    </row>
    <row r="154" spans="1:9" x14ac:dyDescent="0.25">
      <c r="A154" s="11" t="s">
        <v>1</v>
      </c>
      <c r="B154" s="11" t="s">
        <v>2</v>
      </c>
      <c r="C154" s="25" t="s">
        <v>3</v>
      </c>
      <c r="D154" s="11" t="s">
        <v>4</v>
      </c>
      <c r="E154" s="11" t="s">
        <v>5</v>
      </c>
      <c r="F154" s="20" t="s">
        <v>6</v>
      </c>
      <c r="G154" s="11" t="s">
        <v>7</v>
      </c>
      <c r="H154" s="11" t="s">
        <v>8</v>
      </c>
      <c r="I154" s="11" t="s">
        <v>9</v>
      </c>
    </row>
    <row r="155" spans="1:9" x14ac:dyDescent="0.25">
      <c r="A155" s="2" t="s">
        <v>10</v>
      </c>
      <c r="B155" s="3" t="s">
        <v>72</v>
      </c>
      <c r="C155" s="18"/>
      <c r="D155" s="2"/>
      <c r="E155" s="2"/>
      <c r="F155" s="41">
        <v>0</v>
      </c>
      <c r="G155" s="41">
        <v>0</v>
      </c>
      <c r="H155" s="41">
        <v>0</v>
      </c>
      <c r="I155" s="41">
        <v>0</v>
      </c>
    </row>
    <row r="156" spans="1:9" x14ac:dyDescent="0.25">
      <c r="A156" s="4" t="s">
        <v>10</v>
      </c>
      <c r="B156" s="5" t="s">
        <v>73</v>
      </c>
      <c r="C156" s="19"/>
      <c r="D156" s="4"/>
      <c r="E156" s="4"/>
      <c r="F156" s="41">
        <v>0</v>
      </c>
      <c r="G156" s="41">
        <v>0</v>
      </c>
      <c r="H156" s="41">
        <v>0</v>
      </c>
      <c r="I156" s="41">
        <v>0</v>
      </c>
    </row>
    <row r="157" spans="1:9" x14ac:dyDescent="0.25">
      <c r="A157" s="18" t="s">
        <v>10</v>
      </c>
      <c r="B157" s="6" t="s">
        <v>74</v>
      </c>
      <c r="C157" s="18"/>
      <c r="D157" s="2"/>
      <c r="E157" s="2"/>
      <c r="F157" s="41">
        <v>0</v>
      </c>
      <c r="G157" s="41">
        <v>0</v>
      </c>
      <c r="H157" s="41">
        <v>0</v>
      </c>
      <c r="I157" s="41">
        <v>0</v>
      </c>
    </row>
    <row r="158" spans="1:9" x14ac:dyDescent="0.25">
      <c r="A158" s="19" t="s">
        <v>10</v>
      </c>
      <c r="B158" s="7" t="s">
        <v>75</v>
      </c>
      <c r="C158" s="19"/>
      <c r="D158" s="4"/>
      <c r="E158" s="4"/>
      <c r="F158" s="41">
        <v>0</v>
      </c>
      <c r="G158" s="41">
        <v>0</v>
      </c>
      <c r="H158" s="41">
        <v>0</v>
      </c>
      <c r="I158" s="41">
        <v>0</v>
      </c>
    </row>
    <row r="159" spans="1:9" x14ac:dyDescent="0.25">
      <c r="A159" s="18" t="s">
        <v>10</v>
      </c>
      <c r="B159" s="8" t="s">
        <v>76</v>
      </c>
      <c r="C159" s="18"/>
      <c r="D159" s="2"/>
      <c r="E159" s="2"/>
      <c r="F159" s="41">
        <v>0</v>
      </c>
      <c r="G159" s="41">
        <v>0</v>
      </c>
      <c r="H159" s="41">
        <v>0</v>
      </c>
      <c r="I159" s="41">
        <v>0</v>
      </c>
    </row>
    <row r="160" spans="1:9" x14ac:dyDescent="0.25">
      <c r="A160" s="4" t="s">
        <v>10</v>
      </c>
      <c r="B160" s="9" t="s">
        <v>77</v>
      </c>
      <c r="C160" s="19"/>
      <c r="D160" s="4"/>
      <c r="E160" s="4"/>
      <c r="F160" s="41">
        <v>0</v>
      </c>
      <c r="G160" s="41">
        <v>0</v>
      </c>
      <c r="H160" s="41">
        <v>0</v>
      </c>
      <c r="I160" s="41">
        <v>0</v>
      </c>
    </row>
    <row r="161" spans="1:9" x14ac:dyDescent="0.25">
      <c r="A161" s="2" t="s">
        <v>10</v>
      </c>
      <c r="B161" s="8" t="s">
        <v>78</v>
      </c>
      <c r="C161" s="18"/>
      <c r="D161" s="2"/>
      <c r="E161" s="2"/>
      <c r="F161" s="41">
        <v>0</v>
      </c>
      <c r="G161" s="41">
        <v>0</v>
      </c>
      <c r="H161" s="41">
        <v>0</v>
      </c>
      <c r="I161" s="41">
        <v>0</v>
      </c>
    </row>
    <row r="162" spans="1:9" x14ac:dyDescent="0.25">
      <c r="A162" s="4" t="s">
        <v>10</v>
      </c>
      <c r="B162" s="5" t="s">
        <v>79</v>
      </c>
      <c r="C162" s="19"/>
      <c r="D162" s="4"/>
      <c r="E162" s="4"/>
      <c r="F162" s="41">
        <v>0</v>
      </c>
      <c r="G162" s="41">
        <v>0</v>
      </c>
      <c r="H162" s="41">
        <v>0</v>
      </c>
      <c r="I162" s="41">
        <v>0</v>
      </c>
    </row>
    <row r="163" spans="1:9" x14ac:dyDescent="0.25">
      <c r="A163" s="18" t="s">
        <v>10</v>
      </c>
      <c r="B163" s="3" t="s">
        <v>80</v>
      </c>
      <c r="C163" s="46"/>
      <c r="D163" s="2"/>
      <c r="E163" s="2"/>
      <c r="F163" s="41">
        <v>0</v>
      </c>
      <c r="G163" s="41">
        <v>0</v>
      </c>
      <c r="H163" s="41">
        <v>0</v>
      </c>
      <c r="I163" s="41">
        <v>0</v>
      </c>
    </row>
    <row r="164" spans="1:9" x14ac:dyDescent="0.25">
      <c r="A164" s="19" t="s">
        <v>10</v>
      </c>
      <c r="B164" s="5" t="s">
        <v>81</v>
      </c>
      <c r="C164" s="19"/>
      <c r="D164" s="4"/>
      <c r="E164" s="4"/>
      <c r="F164" s="41">
        <v>0</v>
      </c>
      <c r="G164" s="41">
        <v>0</v>
      </c>
      <c r="H164" s="41">
        <v>0</v>
      </c>
      <c r="I164" s="41">
        <v>0</v>
      </c>
    </row>
    <row r="165" spans="1:9" x14ac:dyDescent="0.25">
      <c r="A165" s="18" t="s">
        <v>10</v>
      </c>
      <c r="B165" s="3" t="s">
        <v>82</v>
      </c>
      <c r="C165" s="18"/>
      <c r="D165" s="2"/>
      <c r="E165" s="2"/>
      <c r="F165" s="41">
        <v>0</v>
      </c>
      <c r="G165" s="41">
        <v>0</v>
      </c>
      <c r="H165" s="41">
        <v>0</v>
      </c>
      <c r="I165" s="41">
        <v>0</v>
      </c>
    </row>
    <row r="166" spans="1:9" x14ac:dyDescent="0.25">
      <c r="A166" s="4" t="s">
        <v>10</v>
      </c>
      <c r="B166" s="5" t="s">
        <v>83</v>
      </c>
      <c r="C166" s="19"/>
      <c r="D166" s="4"/>
      <c r="E166" s="4">
        <v>420</v>
      </c>
      <c r="F166" s="41">
        <v>0</v>
      </c>
      <c r="G166" s="41">
        <v>0</v>
      </c>
      <c r="H166" s="41">
        <v>0</v>
      </c>
      <c r="I166" s="41">
        <v>0</v>
      </c>
    </row>
    <row r="167" spans="1:9" x14ac:dyDescent="0.25">
      <c r="A167" s="2" t="s">
        <v>10</v>
      </c>
      <c r="B167" s="3" t="s">
        <v>84</v>
      </c>
      <c r="C167" s="18"/>
      <c r="D167" s="2"/>
      <c r="E167" s="2">
        <v>614</v>
      </c>
      <c r="F167" s="41">
        <v>0</v>
      </c>
      <c r="G167" s="41">
        <v>0</v>
      </c>
      <c r="H167" s="41">
        <v>0</v>
      </c>
      <c r="I167" s="41">
        <v>0</v>
      </c>
    </row>
    <row r="168" spans="1:9" x14ac:dyDescent="0.25">
      <c r="A168" s="4" t="s">
        <v>10</v>
      </c>
      <c r="B168" s="5" t="s">
        <v>85</v>
      </c>
      <c r="C168" s="19"/>
      <c r="D168" s="4"/>
      <c r="E168" s="4">
        <v>420</v>
      </c>
      <c r="F168" s="41">
        <v>0</v>
      </c>
      <c r="G168" s="41">
        <v>0</v>
      </c>
      <c r="H168" s="41">
        <v>0</v>
      </c>
      <c r="I168" s="41">
        <v>0</v>
      </c>
    </row>
    <row r="169" spans="1:9" x14ac:dyDescent="0.25">
      <c r="A169" s="18" t="s">
        <v>10</v>
      </c>
      <c r="B169" s="8" t="s">
        <v>86</v>
      </c>
      <c r="C169" s="18"/>
      <c r="D169" s="2"/>
      <c r="E169" s="2"/>
      <c r="F169" s="48"/>
      <c r="G169" s="41">
        <v>0</v>
      </c>
      <c r="H169" s="41">
        <v>0</v>
      </c>
      <c r="I169" s="41">
        <v>0</v>
      </c>
    </row>
    <row r="170" spans="1:9" ht="30" x14ac:dyDescent="0.25">
      <c r="A170" s="19" t="s">
        <v>10</v>
      </c>
      <c r="B170" s="10" t="s">
        <v>87</v>
      </c>
      <c r="C170" s="19"/>
      <c r="D170" s="4"/>
      <c r="E170" s="4"/>
      <c r="F170" s="48"/>
      <c r="G170" s="41">
        <v>0</v>
      </c>
      <c r="H170" s="41">
        <v>0</v>
      </c>
      <c r="I170" s="41">
        <v>0</v>
      </c>
    </row>
    <row r="171" spans="1:9" x14ac:dyDescent="0.25">
      <c r="A171" s="18" t="s">
        <v>10</v>
      </c>
      <c r="B171" s="3" t="s">
        <v>88</v>
      </c>
      <c r="C171" s="18"/>
      <c r="D171" s="2"/>
      <c r="E171" s="2"/>
      <c r="F171" s="41">
        <v>0</v>
      </c>
      <c r="G171" s="48"/>
      <c r="H171" s="48"/>
      <c r="I171" s="48"/>
    </row>
    <row r="172" spans="1:9" x14ac:dyDescent="0.25">
      <c r="A172" s="4" t="s">
        <v>10</v>
      </c>
      <c r="B172" s="5" t="s">
        <v>89</v>
      </c>
      <c r="C172" s="19"/>
      <c r="D172" s="4"/>
      <c r="E172" s="4"/>
      <c r="F172" s="41">
        <v>0</v>
      </c>
      <c r="G172" s="48"/>
      <c r="H172" s="48"/>
      <c r="I172" s="48"/>
    </row>
    <row r="173" spans="1:9" x14ac:dyDescent="0.25">
      <c r="A173" s="2" t="s">
        <v>10</v>
      </c>
      <c r="B173" s="3" t="s">
        <v>90</v>
      </c>
      <c r="C173" s="18"/>
      <c r="D173" s="2"/>
      <c r="E173" s="2"/>
      <c r="F173" s="41">
        <v>0</v>
      </c>
      <c r="G173" s="48"/>
      <c r="H173" s="48"/>
      <c r="I173" s="48"/>
    </row>
    <row r="176" spans="1:9" x14ac:dyDescent="0.25">
      <c r="A176" s="17" t="s">
        <v>91</v>
      </c>
      <c r="B176" t="s">
        <v>92</v>
      </c>
    </row>
    <row r="177" spans="1:2" x14ac:dyDescent="0.25">
      <c r="A177"/>
      <c r="B177" t="s">
        <v>93</v>
      </c>
    </row>
    <row r="178" spans="1:2" x14ac:dyDescent="0.25">
      <c r="A178"/>
    </row>
  </sheetData>
  <sheetProtection algorithmName="SHA-512" hashValue="815GmIzARjvo+omv4toHUjMZWNOCnbAmJqQCrZGCxUqOBP4D/aCoBLkjWvpiQAdY0is2YgcK8wXTOJNEzfK8eg==" saltValue="q9Vg7pjn3JPcTgH9gpVGoA==" spinCount="100000" sheet="1" objects="1" scenarios="1"/>
  <mergeCells count="4">
    <mergeCell ref="A153:I153"/>
    <mergeCell ref="A1:D1"/>
    <mergeCell ref="A3:B3"/>
    <mergeCell ref="C3:D3"/>
  </mergeCells>
  <printOptions horizontalCentered="1"/>
  <pageMargins left="0.25" right="0.25" top="0.75" bottom="0.75" header="0.3" footer="0.3"/>
  <pageSetup paperSize="9" scale="76" fitToHeight="0" orientation="landscape" horizontalDpi="300" verticalDpi="300" r:id="rId1"/>
  <rowBreaks count="1" manualBreakCount="1">
    <brk id="15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7"/>
  <sheetViews>
    <sheetView topLeftCell="A139" zoomScaleNormal="100" workbookViewId="0">
      <selection activeCell="E158" sqref="E158"/>
    </sheetView>
  </sheetViews>
  <sheetFormatPr defaultRowHeight="15" x14ac:dyDescent="0.25"/>
  <cols>
    <col min="1" max="1" width="15.5703125" style="24" customWidth="1"/>
    <col min="2" max="2" width="66.5703125" bestFit="1" customWidth="1"/>
    <col min="3" max="3" width="16.7109375" style="34" customWidth="1"/>
    <col min="4" max="4" width="16.7109375" style="16" customWidth="1"/>
    <col min="5" max="5" width="17.7109375" style="24" customWidth="1"/>
  </cols>
  <sheetData>
    <row r="1" spans="1:4" ht="19.5" x14ac:dyDescent="0.3">
      <c r="A1" s="49" t="s">
        <v>0</v>
      </c>
      <c r="B1" s="49"/>
      <c r="C1" s="49"/>
      <c r="D1" s="49"/>
    </row>
    <row r="2" spans="1:4" ht="19.5" x14ac:dyDescent="0.3">
      <c r="A2" s="44"/>
      <c r="B2" s="23"/>
    </row>
    <row r="3" spans="1:4" ht="19.5" x14ac:dyDescent="0.3">
      <c r="A3" s="50" t="s">
        <v>95</v>
      </c>
      <c r="B3" s="50"/>
      <c r="C3" s="51">
        <f>SUM(C7:C151,C155:C173)</f>
        <v>0</v>
      </c>
      <c r="D3" s="51"/>
    </row>
    <row r="4" spans="1:4" ht="19.5" x14ac:dyDescent="0.3">
      <c r="A4" s="44"/>
      <c r="B4" s="23"/>
    </row>
    <row r="5" spans="1:4" ht="19.5" x14ac:dyDescent="0.3">
      <c r="A5" s="47"/>
      <c r="B5" s="43"/>
    </row>
    <row r="6" spans="1:4" s="16" customFormat="1" ht="30" x14ac:dyDescent="0.25">
      <c r="A6" s="25" t="s">
        <v>1</v>
      </c>
      <c r="B6" s="25" t="s">
        <v>2</v>
      </c>
      <c r="C6" s="42" t="s">
        <v>96</v>
      </c>
      <c r="D6" s="25" t="s">
        <v>94</v>
      </c>
    </row>
    <row r="7" spans="1:4" x14ac:dyDescent="0.25">
      <c r="A7" s="28" t="s">
        <v>10</v>
      </c>
      <c r="B7" s="28" t="s">
        <v>11</v>
      </c>
      <c r="C7" s="35">
        <f>MNUL!F7*MNUL_kritéria!D7</f>
        <v>0</v>
      </c>
      <c r="D7" s="27">
        <v>2</v>
      </c>
    </row>
    <row r="8" spans="1:4" x14ac:dyDescent="0.25">
      <c r="A8" s="28" t="s">
        <v>10</v>
      </c>
      <c r="B8" s="28" t="s">
        <v>11</v>
      </c>
      <c r="C8" s="35">
        <f>MNUL!F8*MNUL_kritéria!D8</f>
        <v>0</v>
      </c>
      <c r="D8" s="27">
        <v>1</v>
      </c>
    </row>
    <row r="9" spans="1:4" x14ac:dyDescent="0.25">
      <c r="A9" s="30" t="s">
        <v>10</v>
      </c>
      <c r="B9" s="28" t="s">
        <v>11</v>
      </c>
      <c r="C9" s="35">
        <f>MNUL!F9*MNUL_kritéria!D9</f>
        <v>0</v>
      </c>
      <c r="D9" s="27">
        <v>4</v>
      </c>
    </row>
    <row r="10" spans="1:4" x14ac:dyDescent="0.25">
      <c r="A10" s="30" t="s">
        <v>10</v>
      </c>
      <c r="B10" s="28" t="s">
        <v>11</v>
      </c>
      <c r="C10" s="35">
        <f>MNUL!F10*MNUL_kritéria!D10</f>
        <v>0</v>
      </c>
      <c r="D10" s="27">
        <v>6</v>
      </c>
    </row>
    <row r="11" spans="1:4" x14ac:dyDescent="0.25">
      <c r="A11" s="30" t="s">
        <v>10</v>
      </c>
      <c r="B11" s="28" t="s">
        <v>11</v>
      </c>
      <c r="C11" s="35">
        <f>MNUL!F11*MNUL_kritéria!D11</f>
        <v>0</v>
      </c>
      <c r="D11" s="27">
        <v>1</v>
      </c>
    </row>
    <row r="12" spans="1:4" x14ac:dyDescent="0.25">
      <c r="A12" s="28" t="s">
        <v>10</v>
      </c>
      <c r="B12" s="28" t="s">
        <v>11</v>
      </c>
      <c r="C12" s="35">
        <f>MNUL!F12*MNUL_kritéria!D12</f>
        <v>0</v>
      </c>
      <c r="D12" s="29">
        <v>1</v>
      </c>
    </row>
    <row r="13" spans="1:4" x14ac:dyDescent="0.25">
      <c r="A13" s="28" t="s">
        <v>10</v>
      </c>
      <c r="B13" s="28" t="s">
        <v>11</v>
      </c>
      <c r="C13" s="35">
        <f>MNUL!F13*MNUL_kritéria!D13</f>
        <v>0</v>
      </c>
      <c r="D13" s="27">
        <v>2</v>
      </c>
    </row>
    <row r="14" spans="1:4" x14ac:dyDescent="0.25">
      <c r="A14" s="28" t="s">
        <v>10</v>
      </c>
      <c r="B14" s="28" t="s">
        <v>11</v>
      </c>
      <c r="C14" s="35">
        <f>MNUL!F14*MNUL_kritéria!D14</f>
        <v>0</v>
      </c>
      <c r="D14" s="27">
        <v>1</v>
      </c>
    </row>
    <row r="15" spans="1:4" x14ac:dyDescent="0.25">
      <c r="A15" s="30" t="s">
        <v>10</v>
      </c>
      <c r="B15" s="28" t="s">
        <v>11</v>
      </c>
      <c r="C15" s="35">
        <f>MNUL!F15*MNUL_kritéria!D15</f>
        <v>0</v>
      </c>
      <c r="D15" s="27">
        <v>2</v>
      </c>
    </row>
    <row r="16" spans="1:4" x14ac:dyDescent="0.25">
      <c r="A16" s="30" t="s">
        <v>10</v>
      </c>
      <c r="B16" s="28" t="s">
        <v>11</v>
      </c>
      <c r="C16" s="35">
        <f>MNUL!F16*MNUL_kritéria!D16</f>
        <v>0</v>
      </c>
      <c r="D16" s="27">
        <v>8</v>
      </c>
    </row>
    <row r="17" spans="1:4" x14ac:dyDescent="0.25">
      <c r="A17" s="30" t="s">
        <v>10</v>
      </c>
      <c r="B17" s="28" t="s">
        <v>11</v>
      </c>
      <c r="C17" s="35">
        <f>MNUL!F17*MNUL_kritéria!D17</f>
        <v>0</v>
      </c>
      <c r="D17" s="29">
        <v>1</v>
      </c>
    </row>
    <row r="18" spans="1:4" x14ac:dyDescent="0.25">
      <c r="A18" s="28" t="s">
        <v>10</v>
      </c>
      <c r="B18" s="28" t="s">
        <v>11</v>
      </c>
      <c r="C18" s="35">
        <f>MNUL!F18*MNUL_kritéria!D18</f>
        <v>0</v>
      </c>
      <c r="D18" s="29">
        <v>8</v>
      </c>
    </row>
    <row r="19" spans="1:4" x14ac:dyDescent="0.25">
      <c r="A19" s="28" t="s">
        <v>10</v>
      </c>
      <c r="B19" s="28" t="s">
        <v>11</v>
      </c>
      <c r="C19" s="35">
        <f>MNUL!F19*MNUL_kritéria!D19</f>
        <v>0</v>
      </c>
      <c r="D19" s="29">
        <v>13</v>
      </c>
    </row>
    <row r="20" spans="1:4" x14ac:dyDescent="0.25">
      <c r="A20" s="28" t="s">
        <v>10</v>
      </c>
      <c r="B20" s="28" t="s">
        <v>11</v>
      </c>
      <c r="C20" s="35">
        <f>MNUL!F20*MNUL_kritéria!D20</f>
        <v>0</v>
      </c>
      <c r="D20" s="27">
        <v>1</v>
      </c>
    </row>
    <row r="21" spans="1:4" x14ac:dyDescent="0.25">
      <c r="A21" s="30" t="s">
        <v>10</v>
      </c>
      <c r="B21" s="28" t="s">
        <v>11</v>
      </c>
      <c r="C21" s="35">
        <f>MNUL!F21*MNUL_kritéria!D21</f>
        <v>0</v>
      </c>
      <c r="D21" s="29">
        <v>8</v>
      </c>
    </row>
    <row r="22" spans="1:4" x14ac:dyDescent="0.25">
      <c r="A22" s="30" t="s">
        <v>10</v>
      </c>
      <c r="B22" s="28" t="s">
        <v>11</v>
      </c>
      <c r="C22" s="35">
        <f>MNUL!F22*MNUL_kritéria!D22</f>
        <v>0</v>
      </c>
      <c r="D22" s="29">
        <v>1</v>
      </c>
    </row>
    <row r="23" spans="1:4" x14ac:dyDescent="0.25">
      <c r="A23" s="30" t="s">
        <v>10</v>
      </c>
      <c r="B23" s="28" t="s">
        <v>11</v>
      </c>
      <c r="C23" s="35">
        <f>MNUL!F23*MNUL_kritéria!D23</f>
        <v>0</v>
      </c>
      <c r="D23" s="29">
        <v>4</v>
      </c>
    </row>
    <row r="24" spans="1:4" x14ac:dyDescent="0.25">
      <c r="A24" s="28" t="s">
        <v>10</v>
      </c>
      <c r="B24" s="28" t="s">
        <v>11</v>
      </c>
      <c r="C24" s="35">
        <f>MNUL!F24*MNUL_kritéria!D24</f>
        <v>0</v>
      </c>
      <c r="D24" s="29">
        <v>37</v>
      </c>
    </row>
    <row r="25" spans="1:4" x14ac:dyDescent="0.25">
      <c r="A25" s="28" t="s">
        <v>10</v>
      </c>
      <c r="B25" s="28" t="s">
        <v>11</v>
      </c>
      <c r="C25" s="35">
        <f>MNUL!F25*MNUL_kritéria!D25</f>
        <v>0</v>
      </c>
      <c r="D25" s="29">
        <v>9</v>
      </c>
    </row>
    <row r="26" spans="1:4" x14ac:dyDescent="0.25">
      <c r="A26" s="28" t="s">
        <v>10</v>
      </c>
      <c r="B26" s="28" t="s">
        <v>11</v>
      </c>
      <c r="C26" s="35">
        <f>MNUL!F26*MNUL_kritéria!D26</f>
        <v>0</v>
      </c>
      <c r="D26" s="29">
        <v>1</v>
      </c>
    </row>
    <row r="27" spans="1:4" x14ac:dyDescent="0.25">
      <c r="A27" s="28" t="s">
        <v>10</v>
      </c>
      <c r="B27" s="28" t="s">
        <v>11</v>
      </c>
      <c r="C27" s="35">
        <f>MNUL!F27*MNUL_kritéria!D27</f>
        <v>0</v>
      </c>
      <c r="D27" s="29">
        <v>1</v>
      </c>
    </row>
    <row r="28" spans="1:4" x14ac:dyDescent="0.25">
      <c r="A28" s="30" t="s">
        <v>10</v>
      </c>
      <c r="B28" s="28" t="s">
        <v>11</v>
      </c>
      <c r="C28" s="35">
        <f>MNUL!F28*MNUL_kritéria!D28</f>
        <v>0</v>
      </c>
      <c r="D28" s="29">
        <v>2</v>
      </c>
    </row>
    <row r="29" spans="1:4" x14ac:dyDescent="0.25">
      <c r="A29" s="30" t="s">
        <v>10</v>
      </c>
      <c r="B29" s="28" t="s">
        <v>11</v>
      </c>
      <c r="C29" s="35">
        <f>MNUL!F29*MNUL_kritéria!D29</f>
        <v>0</v>
      </c>
      <c r="D29" s="29">
        <v>1</v>
      </c>
    </row>
    <row r="30" spans="1:4" x14ac:dyDescent="0.25">
      <c r="A30" s="30" t="s">
        <v>10</v>
      </c>
      <c r="B30" s="28" t="s">
        <v>11</v>
      </c>
      <c r="C30" s="35">
        <f>MNUL!F30*MNUL_kritéria!D30</f>
        <v>0</v>
      </c>
      <c r="D30" s="29">
        <v>1</v>
      </c>
    </row>
    <row r="31" spans="1:4" x14ac:dyDescent="0.25">
      <c r="A31" s="28" t="s">
        <v>10</v>
      </c>
      <c r="B31" s="28" t="s">
        <v>11</v>
      </c>
      <c r="C31" s="35">
        <f>MNUL!F31*MNUL_kritéria!D31</f>
        <v>0</v>
      </c>
      <c r="D31" s="27">
        <v>1</v>
      </c>
    </row>
    <row r="32" spans="1:4" x14ac:dyDescent="0.25">
      <c r="A32" s="28" t="s">
        <v>10</v>
      </c>
      <c r="B32" s="28" t="s">
        <v>11</v>
      </c>
      <c r="C32" s="35">
        <f>MNUL!F32*MNUL_kritéria!D32</f>
        <v>0</v>
      </c>
      <c r="D32" s="27">
        <v>2</v>
      </c>
    </row>
    <row r="33" spans="1:4" x14ac:dyDescent="0.25">
      <c r="A33" s="28" t="s">
        <v>10</v>
      </c>
      <c r="B33" s="28" t="s">
        <v>11</v>
      </c>
      <c r="C33" s="35">
        <f>MNUL!F33*MNUL_kritéria!D33</f>
        <v>0</v>
      </c>
      <c r="D33" s="27">
        <v>1</v>
      </c>
    </row>
    <row r="34" spans="1:4" x14ac:dyDescent="0.25">
      <c r="A34" s="30" t="s">
        <v>10</v>
      </c>
      <c r="B34" s="28" t="s">
        <v>11</v>
      </c>
      <c r="C34" s="35">
        <f>MNUL!F34*MNUL_kritéria!D34</f>
        <v>0</v>
      </c>
      <c r="D34" s="27">
        <v>2</v>
      </c>
    </row>
    <row r="35" spans="1:4" x14ac:dyDescent="0.25">
      <c r="A35" s="30" t="s">
        <v>10</v>
      </c>
      <c r="B35" s="28" t="s">
        <v>11</v>
      </c>
      <c r="C35" s="35">
        <f>MNUL!F35*MNUL_kritéria!D35</f>
        <v>0</v>
      </c>
      <c r="D35" s="27">
        <v>1</v>
      </c>
    </row>
    <row r="36" spans="1:4" x14ac:dyDescent="0.25">
      <c r="A36" s="30" t="s">
        <v>10</v>
      </c>
      <c r="B36" s="28" t="s">
        <v>11</v>
      </c>
      <c r="C36" s="35">
        <f>MNUL!F36*MNUL_kritéria!D36</f>
        <v>0</v>
      </c>
      <c r="D36" s="27">
        <v>1</v>
      </c>
    </row>
    <row r="37" spans="1:4" x14ac:dyDescent="0.25">
      <c r="A37" s="28" t="s">
        <v>10</v>
      </c>
      <c r="B37" s="28" t="s">
        <v>11</v>
      </c>
      <c r="C37" s="35">
        <f>MNUL!F37*MNUL_kritéria!D37</f>
        <v>0</v>
      </c>
      <c r="D37" s="27">
        <v>2</v>
      </c>
    </row>
    <row r="38" spans="1:4" x14ac:dyDescent="0.25">
      <c r="A38" s="28" t="s">
        <v>10</v>
      </c>
      <c r="B38" s="28" t="s">
        <v>11</v>
      </c>
      <c r="C38" s="35">
        <f>MNUL!F38*MNUL_kritéria!D38</f>
        <v>0</v>
      </c>
      <c r="D38" s="27">
        <v>3</v>
      </c>
    </row>
    <row r="39" spans="1:4" x14ac:dyDescent="0.25">
      <c r="A39" s="28" t="s">
        <v>10</v>
      </c>
      <c r="B39" s="28" t="s">
        <v>11</v>
      </c>
      <c r="C39" s="35">
        <f>MNUL!F39*MNUL_kritéria!D39</f>
        <v>0</v>
      </c>
      <c r="D39" s="27">
        <v>1</v>
      </c>
    </row>
    <row r="40" spans="1:4" x14ac:dyDescent="0.25">
      <c r="A40" s="30" t="s">
        <v>10</v>
      </c>
      <c r="B40" s="28" t="s">
        <v>11</v>
      </c>
      <c r="C40" s="35">
        <f>MNUL!F40*MNUL_kritéria!D40</f>
        <v>0</v>
      </c>
      <c r="D40" s="27">
        <v>1</v>
      </c>
    </row>
    <row r="41" spans="1:4" x14ac:dyDescent="0.25">
      <c r="A41" s="30" t="s">
        <v>10</v>
      </c>
      <c r="B41" s="28" t="s">
        <v>11</v>
      </c>
      <c r="C41" s="35">
        <f>MNUL!F41*MNUL_kritéria!D41</f>
        <v>0</v>
      </c>
      <c r="D41" s="27">
        <v>6</v>
      </c>
    </row>
    <row r="42" spans="1:4" x14ac:dyDescent="0.25">
      <c r="A42" s="30" t="s">
        <v>10</v>
      </c>
      <c r="B42" s="28" t="s">
        <v>11</v>
      </c>
      <c r="C42" s="35">
        <f>MNUL!F42*MNUL_kritéria!D42</f>
        <v>0</v>
      </c>
      <c r="D42" s="27">
        <v>1</v>
      </c>
    </row>
    <row r="43" spans="1:4" x14ac:dyDescent="0.25">
      <c r="A43" s="28" t="s">
        <v>10</v>
      </c>
      <c r="B43" s="28" t="s">
        <v>11</v>
      </c>
      <c r="C43" s="35">
        <f>MNUL!F43*MNUL_kritéria!D43</f>
        <v>0</v>
      </c>
      <c r="D43" s="27">
        <v>1</v>
      </c>
    </row>
    <row r="44" spans="1:4" x14ac:dyDescent="0.25">
      <c r="A44" s="28" t="s">
        <v>10</v>
      </c>
      <c r="B44" s="28" t="s">
        <v>11</v>
      </c>
      <c r="C44" s="35">
        <f>MNUL!F44*MNUL_kritéria!D44</f>
        <v>0</v>
      </c>
      <c r="D44" s="27">
        <v>1</v>
      </c>
    </row>
    <row r="45" spans="1:4" x14ac:dyDescent="0.25">
      <c r="A45" s="28" t="s">
        <v>10</v>
      </c>
      <c r="B45" s="28" t="s">
        <v>11</v>
      </c>
      <c r="C45" s="35">
        <f>MNUL!F45*MNUL_kritéria!D45</f>
        <v>0</v>
      </c>
      <c r="D45" s="27">
        <v>1</v>
      </c>
    </row>
    <row r="46" spans="1:4" x14ac:dyDescent="0.25">
      <c r="A46" s="28" t="s">
        <v>10</v>
      </c>
      <c r="B46" s="28" t="s">
        <v>11</v>
      </c>
      <c r="C46" s="35">
        <f>MNUL!F46*MNUL_kritéria!D46</f>
        <v>0</v>
      </c>
      <c r="D46" s="27">
        <v>1</v>
      </c>
    </row>
    <row r="47" spans="1:4" x14ac:dyDescent="0.25">
      <c r="A47" s="30" t="s">
        <v>10</v>
      </c>
      <c r="B47" s="28" t="s">
        <v>11</v>
      </c>
      <c r="C47" s="35">
        <f>MNUL!F47*MNUL_kritéria!D47</f>
        <v>0</v>
      </c>
      <c r="D47" s="27">
        <v>1</v>
      </c>
    </row>
    <row r="48" spans="1:4" x14ac:dyDescent="0.25">
      <c r="A48" s="30" t="s">
        <v>10</v>
      </c>
      <c r="B48" s="28" t="s">
        <v>11</v>
      </c>
      <c r="C48" s="35">
        <f>MNUL!F48*MNUL_kritéria!D48</f>
        <v>0</v>
      </c>
      <c r="D48" s="27">
        <v>1</v>
      </c>
    </row>
    <row r="49" spans="1:4" x14ac:dyDescent="0.25">
      <c r="A49" s="30" t="s">
        <v>10</v>
      </c>
      <c r="B49" s="28" t="s">
        <v>11</v>
      </c>
      <c r="C49" s="35">
        <f>MNUL!F49*MNUL_kritéria!D49</f>
        <v>0</v>
      </c>
      <c r="D49" s="27">
        <v>1</v>
      </c>
    </row>
    <row r="50" spans="1:4" x14ac:dyDescent="0.25">
      <c r="A50" s="28" t="s">
        <v>10</v>
      </c>
      <c r="B50" s="28" t="s">
        <v>11</v>
      </c>
      <c r="C50" s="35">
        <f>MNUL!F50*MNUL_kritéria!D50</f>
        <v>0</v>
      </c>
      <c r="D50" s="27">
        <v>1</v>
      </c>
    </row>
    <row r="51" spans="1:4" x14ac:dyDescent="0.25">
      <c r="A51" s="28" t="s">
        <v>10</v>
      </c>
      <c r="B51" s="28" t="s">
        <v>11</v>
      </c>
      <c r="C51" s="35">
        <f>MNUL!F51*MNUL_kritéria!D51</f>
        <v>0</v>
      </c>
      <c r="D51" s="27">
        <v>1</v>
      </c>
    </row>
    <row r="52" spans="1:4" x14ac:dyDescent="0.25">
      <c r="A52" s="28" t="s">
        <v>10</v>
      </c>
      <c r="B52" s="28" t="s">
        <v>11</v>
      </c>
      <c r="C52" s="35">
        <f>MNUL!F52*MNUL_kritéria!D52</f>
        <v>0</v>
      </c>
      <c r="D52" s="27">
        <v>1</v>
      </c>
    </row>
    <row r="53" spans="1:4" x14ac:dyDescent="0.25">
      <c r="A53" s="30" t="s">
        <v>10</v>
      </c>
      <c r="B53" s="28" t="s">
        <v>11</v>
      </c>
      <c r="C53" s="35">
        <f>MNUL!F53*MNUL_kritéria!D53</f>
        <v>0</v>
      </c>
      <c r="D53" s="27">
        <v>1</v>
      </c>
    </row>
    <row r="54" spans="1:4" x14ac:dyDescent="0.25">
      <c r="A54" s="30" t="s">
        <v>10</v>
      </c>
      <c r="B54" s="28" t="s">
        <v>11</v>
      </c>
      <c r="C54" s="35">
        <f>MNUL!F54*MNUL_kritéria!D54</f>
        <v>0</v>
      </c>
      <c r="D54" s="27">
        <v>1</v>
      </c>
    </row>
    <row r="55" spans="1:4" x14ac:dyDescent="0.25">
      <c r="A55" s="30" t="s">
        <v>10</v>
      </c>
      <c r="B55" s="28" t="s">
        <v>11</v>
      </c>
      <c r="C55" s="35">
        <f>MNUL!F55*MNUL_kritéria!D55</f>
        <v>0</v>
      </c>
      <c r="D55" s="27">
        <v>1</v>
      </c>
    </row>
    <row r="56" spans="1:4" x14ac:dyDescent="0.25">
      <c r="A56" s="28" t="s">
        <v>10</v>
      </c>
      <c r="B56" s="28" t="s">
        <v>11</v>
      </c>
      <c r="C56" s="35">
        <f>MNUL!F56*MNUL_kritéria!D56</f>
        <v>0</v>
      </c>
      <c r="D56" s="27">
        <v>1</v>
      </c>
    </row>
    <row r="57" spans="1:4" x14ac:dyDescent="0.25">
      <c r="A57" s="28" t="s">
        <v>10</v>
      </c>
      <c r="B57" s="28" t="s">
        <v>11</v>
      </c>
      <c r="C57" s="35">
        <f>MNUL!F57*MNUL_kritéria!D57</f>
        <v>0</v>
      </c>
      <c r="D57" s="27">
        <v>2</v>
      </c>
    </row>
    <row r="58" spans="1:4" x14ac:dyDescent="0.25">
      <c r="A58" s="28" t="s">
        <v>10</v>
      </c>
      <c r="B58" s="28" t="s">
        <v>11</v>
      </c>
      <c r="C58" s="35">
        <f>MNUL!F58*MNUL_kritéria!D58</f>
        <v>0</v>
      </c>
      <c r="D58" s="27">
        <v>1</v>
      </c>
    </row>
    <row r="59" spans="1:4" x14ac:dyDescent="0.25">
      <c r="A59" s="30" t="s">
        <v>10</v>
      </c>
      <c r="B59" s="28" t="s">
        <v>11</v>
      </c>
      <c r="C59" s="35">
        <f>MNUL!F59*MNUL_kritéria!D59</f>
        <v>0</v>
      </c>
      <c r="D59" s="27">
        <v>1</v>
      </c>
    </row>
    <row r="60" spans="1:4" x14ac:dyDescent="0.25">
      <c r="A60" s="30" t="s">
        <v>10</v>
      </c>
      <c r="B60" s="28" t="s">
        <v>11</v>
      </c>
      <c r="C60" s="35">
        <f>MNUL!F60*MNUL_kritéria!D60</f>
        <v>0</v>
      </c>
      <c r="D60" s="27">
        <v>1</v>
      </c>
    </row>
    <row r="61" spans="1:4" x14ac:dyDescent="0.25">
      <c r="A61" s="30" t="s">
        <v>10</v>
      </c>
      <c r="B61" s="28" t="s">
        <v>11</v>
      </c>
      <c r="C61" s="35">
        <f>MNUL!F61*MNUL_kritéria!D61</f>
        <v>0</v>
      </c>
      <c r="D61" s="27">
        <v>2</v>
      </c>
    </row>
    <row r="62" spans="1:4" x14ac:dyDescent="0.25">
      <c r="A62" s="28" t="s">
        <v>10</v>
      </c>
      <c r="B62" s="28" t="s">
        <v>11</v>
      </c>
      <c r="C62" s="35">
        <f>MNUL!F62*MNUL_kritéria!D62</f>
        <v>0</v>
      </c>
      <c r="D62" s="27">
        <v>1</v>
      </c>
    </row>
    <row r="63" spans="1:4" x14ac:dyDescent="0.25">
      <c r="A63" s="28" t="s">
        <v>10</v>
      </c>
      <c r="B63" s="28" t="s">
        <v>11</v>
      </c>
      <c r="C63" s="35">
        <f>MNUL!F63*MNUL_kritéria!D63</f>
        <v>0</v>
      </c>
      <c r="D63" s="27">
        <v>1</v>
      </c>
    </row>
    <row r="64" spans="1:4" x14ac:dyDescent="0.25">
      <c r="A64" s="28" t="s">
        <v>10</v>
      </c>
      <c r="B64" s="28" t="s">
        <v>11</v>
      </c>
      <c r="C64" s="35">
        <f>MNUL!F64*MNUL_kritéria!D64</f>
        <v>0</v>
      </c>
      <c r="D64" s="27">
        <v>2</v>
      </c>
    </row>
    <row r="65" spans="1:4" x14ac:dyDescent="0.25">
      <c r="A65" s="28" t="s">
        <v>10</v>
      </c>
      <c r="B65" s="28" t="s">
        <v>11</v>
      </c>
      <c r="C65" s="35">
        <f>MNUL!F65*MNUL_kritéria!D65</f>
        <v>0</v>
      </c>
      <c r="D65" s="27">
        <v>3</v>
      </c>
    </row>
    <row r="66" spans="1:4" x14ac:dyDescent="0.25">
      <c r="A66" s="30" t="s">
        <v>10</v>
      </c>
      <c r="B66" s="28" t="s">
        <v>11</v>
      </c>
      <c r="C66" s="35">
        <f>MNUL!F66*MNUL_kritéria!D66</f>
        <v>0</v>
      </c>
      <c r="D66" s="27">
        <v>3</v>
      </c>
    </row>
    <row r="67" spans="1:4" x14ac:dyDescent="0.25">
      <c r="A67" s="30" t="s">
        <v>10</v>
      </c>
      <c r="B67" s="28" t="s">
        <v>11</v>
      </c>
      <c r="C67" s="35">
        <f>MNUL!F67*MNUL_kritéria!D67</f>
        <v>0</v>
      </c>
      <c r="D67" s="27">
        <v>1</v>
      </c>
    </row>
    <row r="68" spans="1:4" x14ac:dyDescent="0.25">
      <c r="A68" s="30" t="s">
        <v>10</v>
      </c>
      <c r="B68" s="28" t="s">
        <v>11</v>
      </c>
      <c r="C68" s="35">
        <f>MNUL!F68*MNUL_kritéria!D68</f>
        <v>0</v>
      </c>
      <c r="D68" s="27">
        <v>1</v>
      </c>
    </row>
    <row r="69" spans="1:4" x14ac:dyDescent="0.25">
      <c r="A69" s="28" t="s">
        <v>10</v>
      </c>
      <c r="B69" s="28" t="s">
        <v>11</v>
      </c>
      <c r="C69" s="35">
        <f>MNUL!F69*MNUL_kritéria!D69</f>
        <v>0</v>
      </c>
      <c r="D69" s="29">
        <v>1</v>
      </c>
    </row>
    <row r="70" spans="1:4" x14ac:dyDescent="0.25">
      <c r="A70" s="28" t="s">
        <v>10</v>
      </c>
      <c r="B70" s="28" t="s">
        <v>11</v>
      </c>
      <c r="C70" s="35">
        <f>MNUL!F70*MNUL_kritéria!D70</f>
        <v>0</v>
      </c>
      <c r="D70" s="27">
        <v>1</v>
      </c>
    </row>
    <row r="71" spans="1:4" x14ac:dyDescent="0.25">
      <c r="A71" s="28" t="s">
        <v>10</v>
      </c>
      <c r="B71" s="28" t="s">
        <v>11</v>
      </c>
      <c r="C71" s="35">
        <f>MNUL!F71*MNUL_kritéria!D71</f>
        <v>0</v>
      </c>
      <c r="D71" s="27">
        <v>1</v>
      </c>
    </row>
    <row r="72" spans="1:4" x14ac:dyDescent="0.25">
      <c r="A72" s="30" t="s">
        <v>10</v>
      </c>
      <c r="B72" s="28" t="s">
        <v>11</v>
      </c>
      <c r="C72" s="35">
        <f>MNUL!F72*MNUL_kritéria!D72</f>
        <v>0</v>
      </c>
      <c r="D72" s="27">
        <v>1</v>
      </c>
    </row>
    <row r="73" spans="1:4" x14ac:dyDescent="0.25">
      <c r="A73" s="30" t="s">
        <v>10</v>
      </c>
      <c r="B73" s="28" t="s">
        <v>11</v>
      </c>
      <c r="C73" s="35">
        <f>MNUL!F73*MNUL_kritéria!D73</f>
        <v>0</v>
      </c>
      <c r="D73" s="29">
        <v>4</v>
      </c>
    </row>
    <row r="74" spans="1:4" x14ac:dyDescent="0.25">
      <c r="A74" s="30" t="s">
        <v>10</v>
      </c>
      <c r="B74" s="28" t="s">
        <v>11</v>
      </c>
      <c r="C74" s="35">
        <f>MNUL!F74*MNUL_kritéria!D74</f>
        <v>0</v>
      </c>
      <c r="D74" s="29">
        <v>1</v>
      </c>
    </row>
    <row r="75" spans="1:4" x14ac:dyDescent="0.25">
      <c r="A75" s="28" t="s">
        <v>10</v>
      </c>
      <c r="B75" s="28" t="s">
        <v>11</v>
      </c>
      <c r="C75" s="35">
        <f>MNUL!F75*MNUL_kritéria!D75</f>
        <v>0</v>
      </c>
      <c r="D75" s="27">
        <v>1</v>
      </c>
    </row>
    <row r="76" spans="1:4" x14ac:dyDescent="0.25">
      <c r="A76" s="28" t="s">
        <v>10</v>
      </c>
      <c r="B76" s="28" t="s">
        <v>11</v>
      </c>
      <c r="C76" s="35">
        <f>MNUL!F76*MNUL_kritéria!D76</f>
        <v>0</v>
      </c>
      <c r="D76" s="29">
        <v>1</v>
      </c>
    </row>
    <row r="77" spans="1:4" x14ac:dyDescent="0.25">
      <c r="A77" s="28" t="s">
        <v>10</v>
      </c>
      <c r="B77" s="28" t="s">
        <v>11</v>
      </c>
      <c r="C77" s="35">
        <f>MNUL!F77*MNUL_kritéria!D77</f>
        <v>0</v>
      </c>
      <c r="D77" s="27">
        <v>2</v>
      </c>
    </row>
    <row r="78" spans="1:4" x14ac:dyDescent="0.25">
      <c r="A78" s="30" t="s">
        <v>10</v>
      </c>
      <c r="B78" s="28" t="s">
        <v>11</v>
      </c>
      <c r="C78" s="35">
        <f>MNUL!F78*MNUL_kritéria!D78</f>
        <v>0</v>
      </c>
      <c r="D78" s="29">
        <v>2</v>
      </c>
    </row>
    <row r="79" spans="1:4" x14ac:dyDescent="0.25">
      <c r="A79" s="30" t="s">
        <v>10</v>
      </c>
      <c r="B79" s="28" t="s">
        <v>11</v>
      </c>
      <c r="C79" s="35">
        <f>MNUL!F79*MNUL_kritéria!D79</f>
        <v>0</v>
      </c>
      <c r="D79" s="27">
        <v>2</v>
      </c>
    </row>
    <row r="80" spans="1:4" x14ac:dyDescent="0.25">
      <c r="A80" s="30" t="s">
        <v>10</v>
      </c>
      <c r="B80" s="28" t="s">
        <v>11</v>
      </c>
      <c r="C80" s="35">
        <f>MNUL!F80*MNUL_kritéria!D80</f>
        <v>0</v>
      </c>
      <c r="D80" s="29">
        <v>5</v>
      </c>
    </row>
    <row r="81" spans="1:4" x14ac:dyDescent="0.25">
      <c r="A81" s="28" t="s">
        <v>10</v>
      </c>
      <c r="B81" s="28" t="s">
        <v>11</v>
      </c>
      <c r="C81" s="35">
        <f>MNUL!F81*MNUL_kritéria!D81</f>
        <v>0</v>
      </c>
      <c r="D81" s="27">
        <v>1</v>
      </c>
    </row>
    <row r="82" spans="1:4" x14ac:dyDescent="0.25">
      <c r="A82" s="28" t="s">
        <v>10</v>
      </c>
      <c r="B82" s="28" t="s">
        <v>11</v>
      </c>
      <c r="C82" s="35">
        <f>MNUL!F82*MNUL_kritéria!D82</f>
        <v>0</v>
      </c>
      <c r="D82" s="27">
        <v>1</v>
      </c>
    </row>
    <row r="83" spans="1:4" x14ac:dyDescent="0.25">
      <c r="A83" s="28" t="s">
        <v>10</v>
      </c>
      <c r="B83" s="28" t="s">
        <v>11</v>
      </c>
      <c r="C83" s="35">
        <f>MNUL!F83*MNUL_kritéria!D83</f>
        <v>0</v>
      </c>
      <c r="D83" s="27">
        <v>1</v>
      </c>
    </row>
    <row r="84" spans="1:4" x14ac:dyDescent="0.25">
      <c r="A84" s="28" t="s">
        <v>10</v>
      </c>
      <c r="B84" s="28" t="s">
        <v>11</v>
      </c>
      <c r="C84" s="35">
        <f>MNUL!F84*MNUL_kritéria!D84</f>
        <v>0</v>
      </c>
      <c r="D84" s="27">
        <v>1</v>
      </c>
    </row>
    <row r="85" spans="1:4" x14ac:dyDescent="0.25">
      <c r="A85" s="30" t="s">
        <v>10</v>
      </c>
      <c r="B85" s="28" t="s">
        <v>11</v>
      </c>
      <c r="C85" s="35">
        <f>MNUL!F85*MNUL_kritéria!D85</f>
        <v>0</v>
      </c>
      <c r="D85" s="27">
        <v>1</v>
      </c>
    </row>
    <row r="86" spans="1:4" x14ac:dyDescent="0.25">
      <c r="A86" s="30" t="s">
        <v>10</v>
      </c>
      <c r="B86" s="28" t="s">
        <v>11</v>
      </c>
      <c r="C86" s="35">
        <f>MNUL!F86*MNUL_kritéria!D86</f>
        <v>0</v>
      </c>
      <c r="D86" s="27">
        <v>1</v>
      </c>
    </row>
    <row r="87" spans="1:4" x14ac:dyDescent="0.25">
      <c r="A87" s="30" t="s">
        <v>10</v>
      </c>
      <c r="B87" s="28" t="s">
        <v>11</v>
      </c>
      <c r="C87" s="35">
        <f>MNUL!F87*MNUL_kritéria!D87</f>
        <v>0</v>
      </c>
      <c r="D87" s="27">
        <v>7</v>
      </c>
    </row>
    <row r="88" spans="1:4" x14ac:dyDescent="0.25">
      <c r="A88" s="28" t="s">
        <v>10</v>
      </c>
      <c r="B88" s="28" t="s">
        <v>11</v>
      </c>
      <c r="C88" s="35">
        <f>MNUL!F88*MNUL_kritéria!D88</f>
        <v>0</v>
      </c>
      <c r="D88" s="27">
        <v>16</v>
      </c>
    </row>
    <row r="89" spans="1:4" x14ac:dyDescent="0.25">
      <c r="A89" s="28" t="s">
        <v>10</v>
      </c>
      <c r="B89" s="28" t="s">
        <v>11</v>
      </c>
      <c r="C89" s="35">
        <f>MNUL!F89*MNUL_kritéria!D89</f>
        <v>0</v>
      </c>
      <c r="D89" s="27">
        <v>3</v>
      </c>
    </row>
    <row r="90" spans="1:4" x14ac:dyDescent="0.25">
      <c r="A90" s="28" t="s">
        <v>10</v>
      </c>
      <c r="B90" s="28" t="s">
        <v>11</v>
      </c>
      <c r="C90" s="35">
        <f>MNUL!F90*MNUL_kritéria!D90</f>
        <v>0</v>
      </c>
      <c r="D90" s="27">
        <v>6</v>
      </c>
    </row>
    <row r="91" spans="1:4" x14ac:dyDescent="0.25">
      <c r="A91" s="30" t="s">
        <v>10</v>
      </c>
      <c r="B91" s="28" t="s">
        <v>11</v>
      </c>
      <c r="C91" s="35">
        <f>MNUL!F91*MNUL_kritéria!D91</f>
        <v>0</v>
      </c>
      <c r="D91" s="27">
        <v>4</v>
      </c>
    </row>
    <row r="92" spans="1:4" x14ac:dyDescent="0.25">
      <c r="A92" s="30" t="s">
        <v>10</v>
      </c>
      <c r="B92" s="28" t="s">
        <v>11</v>
      </c>
      <c r="C92" s="35">
        <f>MNUL!F92*MNUL_kritéria!D92</f>
        <v>0</v>
      </c>
      <c r="D92" s="27">
        <v>1</v>
      </c>
    </row>
    <row r="93" spans="1:4" x14ac:dyDescent="0.25">
      <c r="A93" s="30" t="s">
        <v>10</v>
      </c>
      <c r="B93" s="28" t="s">
        <v>11</v>
      </c>
      <c r="C93" s="35">
        <f>MNUL!F93*MNUL_kritéria!D93</f>
        <v>0</v>
      </c>
      <c r="D93" s="27">
        <v>4</v>
      </c>
    </row>
    <row r="94" spans="1:4" x14ac:dyDescent="0.25">
      <c r="A94" s="28" t="s">
        <v>10</v>
      </c>
      <c r="B94" s="28" t="s">
        <v>11</v>
      </c>
      <c r="C94" s="35">
        <f>MNUL!F94*MNUL_kritéria!D94</f>
        <v>0</v>
      </c>
      <c r="D94" s="27">
        <v>3</v>
      </c>
    </row>
    <row r="95" spans="1:4" x14ac:dyDescent="0.25">
      <c r="A95" s="28" t="s">
        <v>10</v>
      </c>
      <c r="B95" s="28" t="s">
        <v>11</v>
      </c>
      <c r="C95" s="35">
        <f>MNUL!F95*MNUL_kritéria!D95</f>
        <v>0</v>
      </c>
      <c r="D95" s="27">
        <v>2</v>
      </c>
    </row>
    <row r="96" spans="1:4" x14ac:dyDescent="0.25">
      <c r="A96" s="28" t="s">
        <v>10</v>
      </c>
      <c r="B96" s="28" t="s">
        <v>11</v>
      </c>
      <c r="C96" s="35">
        <f>MNUL!F96*MNUL_kritéria!D96</f>
        <v>0</v>
      </c>
      <c r="D96" s="27">
        <v>1</v>
      </c>
    </row>
    <row r="97" spans="1:4" x14ac:dyDescent="0.25">
      <c r="A97" s="30" t="s">
        <v>10</v>
      </c>
      <c r="B97" s="28" t="s">
        <v>11</v>
      </c>
      <c r="C97" s="35">
        <f>MNUL!F97*MNUL_kritéria!D97</f>
        <v>0</v>
      </c>
      <c r="D97" s="27">
        <v>1</v>
      </c>
    </row>
    <row r="98" spans="1:4" x14ac:dyDescent="0.25">
      <c r="A98" s="30" t="s">
        <v>10</v>
      </c>
      <c r="B98" s="28" t="s">
        <v>11</v>
      </c>
      <c r="C98" s="35">
        <f>MNUL!F98*MNUL_kritéria!D98</f>
        <v>0</v>
      </c>
      <c r="D98" s="27">
        <v>1</v>
      </c>
    </row>
    <row r="99" spans="1:4" x14ac:dyDescent="0.25">
      <c r="A99" s="30" t="s">
        <v>10</v>
      </c>
      <c r="B99" s="28" t="s">
        <v>11</v>
      </c>
      <c r="C99" s="35">
        <f>MNUL!F99*MNUL_kritéria!D99</f>
        <v>0</v>
      </c>
      <c r="D99" s="27">
        <v>5</v>
      </c>
    </row>
    <row r="100" spans="1:4" x14ac:dyDescent="0.25">
      <c r="A100" s="28" t="s">
        <v>10</v>
      </c>
      <c r="B100" s="28" t="s">
        <v>11</v>
      </c>
      <c r="C100" s="35">
        <f>MNUL!F100*MNUL_kritéria!D100</f>
        <v>0</v>
      </c>
      <c r="D100" s="27">
        <v>1</v>
      </c>
    </row>
    <row r="101" spans="1:4" x14ac:dyDescent="0.25">
      <c r="A101" s="28" t="s">
        <v>10</v>
      </c>
      <c r="B101" s="28" t="s">
        <v>11</v>
      </c>
      <c r="C101" s="35">
        <f>MNUL!F101*MNUL_kritéria!D101</f>
        <v>0</v>
      </c>
      <c r="D101" s="27">
        <v>2</v>
      </c>
    </row>
    <row r="102" spans="1:4" x14ac:dyDescent="0.25">
      <c r="A102" s="28" t="s">
        <v>10</v>
      </c>
      <c r="B102" s="28" t="s">
        <v>11</v>
      </c>
      <c r="C102" s="35">
        <f>MNUL!F102*MNUL_kritéria!D102</f>
        <v>0</v>
      </c>
      <c r="D102" s="27">
        <v>1</v>
      </c>
    </row>
    <row r="103" spans="1:4" x14ac:dyDescent="0.25">
      <c r="A103" s="28" t="s">
        <v>10</v>
      </c>
      <c r="B103" s="28" t="s">
        <v>11</v>
      </c>
      <c r="C103" s="35">
        <f>MNUL!F103*MNUL_kritéria!D103</f>
        <v>0</v>
      </c>
      <c r="D103" s="27">
        <v>1</v>
      </c>
    </row>
    <row r="104" spans="1:4" x14ac:dyDescent="0.25">
      <c r="A104" s="30" t="s">
        <v>10</v>
      </c>
      <c r="B104" s="28" t="s">
        <v>11</v>
      </c>
      <c r="C104" s="35">
        <f>MNUL!F104*MNUL_kritéria!D104</f>
        <v>0</v>
      </c>
      <c r="D104" s="27">
        <v>1</v>
      </c>
    </row>
    <row r="105" spans="1:4" x14ac:dyDescent="0.25">
      <c r="A105" s="30" t="s">
        <v>10</v>
      </c>
      <c r="B105" s="28" t="s">
        <v>11</v>
      </c>
      <c r="C105" s="35">
        <f>MNUL!F105*MNUL_kritéria!D105</f>
        <v>0</v>
      </c>
      <c r="D105" s="29">
        <v>43</v>
      </c>
    </row>
    <row r="106" spans="1:4" x14ac:dyDescent="0.25">
      <c r="A106" s="30" t="s">
        <v>10</v>
      </c>
      <c r="B106" s="28" t="s">
        <v>11</v>
      </c>
      <c r="C106" s="35">
        <f>MNUL!F106*MNUL_kritéria!D106</f>
        <v>0</v>
      </c>
      <c r="D106" s="29">
        <v>34</v>
      </c>
    </row>
    <row r="107" spans="1:4" x14ac:dyDescent="0.25">
      <c r="A107" s="28" t="s">
        <v>10</v>
      </c>
      <c r="B107" s="28" t="s">
        <v>11</v>
      </c>
      <c r="C107" s="35">
        <f>MNUL!F107*MNUL_kritéria!D107</f>
        <v>0</v>
      </c>
      <c r="D107" s="29">
        <v>23</v>
      </c>
    </row>
    <row r="108" spans="1:4" x14ac:dyDescent="0.25">
      <c r="A108" s="28" t="s">
        <v>10</v>
      </c>
      <c r="B108" s="28" t="s">
        <v>11</v>
      </c>
      <c r="C108" s="35">
        <f>MNUL!F108*MNUL_kritéria!D108</f>
        <v>0</v>
      </c>
      <c r="D108" s="27">
        <v>1</v>
      </c>
    </row>
    <row r="109" spans="1:4" x14ac:dyDescent="0.25">
      <c r="A109" s="28" t="s">
        <v>10</v>
      </c>
      <c r="B109" s="28" t="s">
        <v>11</v>
      </c>
      <c r="C109" s="35">
        <f>MNUL!F109*MNUL_kritéria!D109</f>
        <v>0</v>
      </c>
      <c r="D109" s="27">
        <v>24</v>
      </c>
    </row>
    <row r="110" spans="1:4" x14ac:dyDescent="0.25">
      <c r="A110" s="30" t="s">
        <v>10</v>
      </c>
      <c r="B110" s="28" t="s">
        <v>11</v>
      </c>
      <c r="C110" s="35">
        <f>MNUL!F110*MNUL_kritéria!D110</f>
        <v>0</v>
      </c>
      <c r="D110" s="27">
        <v>2</v>
      </c>
    </row>
    <row r="111" spans="1:4" x14ac:dyDescent="0.25">
      <c r="A111" s="30" t="s">
        <v>10</v>
      </c>
      <c r="B111" s="28" t="s">
        <v>11</v>
      </c>
      <c r="C111" s="35">
        <f>MNUL!F111*MNUL_kritéria!D111</f>
        <v>0</v>
      </c>
      <c r="D111" s="29">
        <v>60</v>
      </c>
    </row>
    <row r="112" spans="1:4" x14ac:dyDescent="0.25">
      <c r="A112" s="30" t="s">
        <v>10</v>
      </c>
      <c r="B112" s="28" t="s">
        <v>11</v>
      </c>
      <c r="C112" s="35">
        <f>MNUL!F112*MNUL_kritéria!D112</f>
        <v>0</v>
      </c>
      <c r="D112" s="27">
        <v>2</v>
      </c>
    </row>
    <row r="113" spans="1:4" x14ac:dyDescent="0.25">
      <c r="A113" s="28" t="s">
        <v>10</v>
      </c>
      <c r="B113" s="28" t="s">
        <v>11</v>
      </c>
      <c r="C113" s="35">
        <f>MNUL!F113*MNUL_kritéria!D113</f>
        <v>0</v>
      </c>
      <c r="D113" s="29">
        <v>4</v>
      </c>
    </row>
    <row r="114" spans="1:4" x14ac:dyDescent="0.25">
      <c r="A114" s="28" t="s">
        <v>10</v>
      </c>
      <c r="B114" s="28" t="s">
        <v>11</v>
      </c>
      <c r="C114" s="35">
        <f>MNUL!F114*MNUL_kritéria!D114</f>
        <v>0</v>
      </c>
      <c r="D114" s="29">
        <v>19</v>
      </c>
    </row>
    <row r="115" spans="1:4" x14ac:dyDescent="0.25">
      <c r="A115" s="28" t="s">
        <v>10</v>
      </c>
      <c r="B115" s="28" t="s">
        <v>11</v>
      </c>
      <c r="C115" s="35">
        <f>MNUL!F115*MNUL_kritéria!D115</f>
        <v>0</v>
      </c>
      <c r="D115" s="27">
        <v>1</v>
      </c>
    </row>
    <row r="116" spans="1:4" x14ac:dyDescent="0.25">
      <c r="A116" s="30" t="s">
        <v>10</v>
      </c>
      <c r="B116" s="28" t="s">
        <v>11</v>
      </c>
      <c r="C116" s="35">
        <f>MNUL!F116*MNUL_kritéria!D116</f>
        <v>0</v>
      </c>
      <c r="D116" s="27">
        <v>1</v>
      </c>
    </row>
    <row r="117" spans="1:4" x14ac:dyDescent="0.25">
      <c r="A117" s="30" t="s">
        <v>10</v>
      </c>
      <c r="B117" s="28" t="s">
        <v>37</v>
      </c>
      <c r="C117" s="35">
        <f>MNUL!F117*MNUL_kritéria!D117</f>
        <v>0</v>
      </c>
      <c r="D117" s="27">
        <v>218</v>
      </c>
    </row>
    <row r="118" spans="1:4" x14ac:dyDescent="0.25">
      <c r="A118" s="30" t="s">
        <v>10</v>
      </c>
      <c r="B118" s="28" t="s">
        <v>38</v>
      </c>
      <c r="C118" s="35">
        <f>MNUL!F118*MNUL_kritéria!D118</f>
        <v>0</v>
      </c>
      <c r="D118" s="27">
        <v>213</v>
      </c>
    </row>
    <row r="119" spans="1:4" x14ac:dyDescent="0.25">
      <c r="A119" s="28" t="s">
        <v>10</v>
      </c>
      <c r="B119" s="28" t="s">
        <v>39</v>
      </c>
      <c r="C119" s="35">
        <f>MNUL!F119*MNUL_kritéria!D119</f>
        <v>0</v>
      </c>
      <c r="D119" s="27">
        <v>218</v>
      </c>
    </row>
    <row r="120" spans="1:4" x14ac:dyDescent="0.25">
      <c r="A120" s="28" t="s">
        <v>10</v>
      </c>
      <c r="B120" s="28" t="s">
        <v>40</v>
      </c>
      <c r="C120" s="35">
        <f>MNUL!F120*MNUL_kritéria!D120</f>
        <v>0</v>
      </c>
      <c r="D120" s="27">
        <v>213</v>
      </c>
    </row>
    <row r="121" spans="1:4" x14ac:dyDescent="0.25">
      <c r="A121" s="28" t="s">
        <v>10</v>
      </c>
      <c r="B121" s="28" t="s">
        <v>41</v>
      </c>
      <c r="C121" s="35">
        <f>MNUL!F121*MNUL_kritéria!D121</f>
        <v>0</v>
      </c>
      <c r="D121" s="27">
        <v>1</v>
      </c>
    </row>
    <row r="122" spans="1:4" x14ac:dyDescent="0.25">
      <c r="A122" s="28" t="s">
        <v>10</v>
      </c>
      <c r="B122" s="28" t="s">
        <v>42</v>
      </c>
      <c r="C122" s="35">
        <f>MNUL!F122*MNUL_kritéria!D122</f>
        <v>0</v>
      </c>
      <c r="D122" s="27">
        <v>1</v>
      </c>
    </row>
    <row r="123" spans="1:4" x14ac:dyDescent="0.25">
      <c r="A123" s="30" t="s">
        <v>10</v>
      </c>
      <c r="B123" s="33" t="s">
        <v>43</v>
      </c>
      <c r="C123" s="35">
        <f>MNUL!F123*MNUL_kritéria!D123</f>
        <v>0</v>
      </c>
      <c r="D123" s="27">
        <v>16</v>
      </c>
    </row>
    <row r="124" spans="1:4" x14ac:dyDescent="0.25">
      <c r="A124" s="30" t="s">
        <v>10</v>
      </c>
      <c r="B124" s="33" t="s">
        <v>44</v>
      </c>
      <c r="C124" s="35">
        <f>MNUL!F124*MNUL_kritéria!D124</f>
        <v>0</v>
      </c>
      <c r="D124" s="27">
        <v>4</v>
      </c>
    </row>
    <row r="125" spans="1:4" x14ac:dyDescent="0.25">
      <c r="A125" s="30" t="s">
        <v>10</v>
      </c>
      <c r="B125" s="33" t="s">
        <v>45</v>
      </c>
      <c r="C125" s="35">
        <f>MNUL!F125*MNUL_kritéria!D125</f>
        <v>0</v>
      </c>
      <c r="D125" s="27">
        <v>77</v>
      </c>
    </row>
    <row r="126" spans="1:4" x14ac:dyDescent="0.25">
      <c r="A126" s="28" t="s">
        <v>10</v>
      </c>
      <c r="B126" s="33" t="s">
        <v>46</v>
      </c>
      <c r="C126" s="35">
        <f>MNUL!F126*MNUL_kritéria!D126</f>
        <v>0</v>
      </c>
      <c r="D126" s="27">
        <v>75</v>
      </c>
    </row>
    <row r="127" spans="1:4" x14ac:dyDescent="0.25">
      <c r="A127" s="28" t="s">
        <v>10</v>
      </c>
      <c r="B127" s="33" t="s">
        <v>47</v>
      </c>
      <c r="C127" s="35">
        <f>MNUL!F127*MNUL_kritéria!D127</f>
        <v>0</v>
      </c>
      <c r="D127" s="27">
        <v>1</v>
      </c>
    </row>
    <row r="128" spans="1:4" x14ac:dyDescent="0.25">
      <c r="A128" s="28" t="s">
        <v>10</v>
      </c>
      <c r="B128" s="33" t="s">
        <v>48</v>
      </c>
      <c r="C128" s="35">
        <f>MNUL!F128*MNUL_kritéria!D128</f>
        <v>0</v>
      </c>
      <c r="D128" s="27">
        <v>42</v>
      </c>
    </row>
    <row r="129" spans="1:4" x14ac:dyDescent="0.25">
      <c r="A129" s="30" t="s">
        <v>10</v>
      </c>
      <c r="B129" s="28" t="s">
        <v>49</v>
      </c>
      <c r="C129" s="35">
        <f>MNUL!F129*MNUL_kritéria!D129</f>
        <v>0</v>
      </c>
      <c r="D129" s="27">
        <v>1</v>
      </c>
    </row>
    <row r="130" spans="1:4" x14ac:dyDescent="0.25">
      <c r="A130" s="30" t="s">
        <v>10</v>
      </c>
      <c r="B130" s="28" t="s">
        <v>50</v>
      </c>
      <c r="C130" s="35">
        <f>MNUL!F130*MNUL_kritéria!D130</f>
        <v>0</v>
      </c>
      <c r="D130" s="27">
        <v>3</v>
      </c>
    </row>
    <row r="131" spans="1:4" x14ac:dyDescent="0.25">
      <c r="A131" s="30" t="s">
        <v>10</v>
      </c>
      <c r="B131" s="28" t="s">
        <v>51</v>
      </c>
      <c r="C131" s="35">
        <f>MNUL!F131*MNUL_kritéria!D131</f>
        <v>0</v>
      </c>
      <c r="D131" s="27">
        <v>24</v>
      </c>
    </row>
    <row r="132" spans="1:4" x14ac:dyDescent="0.25">
      <c r="A132" s="28" t="s">
        <v>10</v>
      </c>
      <c r="B132" s="28" t="s">
        <v>52</v>
      </c>
      <c r="C132" s="35">
        <f>MNUL!F132*MNUL_kritéria!D132</f>
        <v>0</v>
      </c>
      <c r="D132" s="27">
        <v>2</v>
      </c>
    </row>
    <row r="133" spans="1:4" x14ac:dyDescent="0.25">
      <c r="A133" s="28" t="s">
        <v>10</v>
      </c>
      <c r="B133" s="28" t="s">
        <v>53</v>
      </c>
      <c r="C133" s="35">
        <f>MNUL!F133*MNUL_kritéria!D133</f>
        <v>0</v>
      </c>
      <c r="D133" s="27">
        <v>20</v>
      </c>
    </row>
    <row r="134" spans="1:4" x14ac:dyDescent="0.25">
      <c r="A134" s="28" t="s">
        <v>10</v>
      </c>
      <c r="B134" s="28" t="s">
        <v>54</v>
      </c>
      <c r="C134" s="35">
        <f>MNUL!F134*MNUL_kritéria!D134</f>
        <v>0</v>
      </c>
      <c r="D134" s="27">
        <v>163</v>
      </c>
    </row>
    <row r="135" spans="1:4" x14ac:dyDescent="0.25">
      <c r="A135" s="30" t="s">
        <v>10</v>
      </c>
      <c r="B135" s="28" t="s">
        <v>55</v>
      </c>
      <c r="C135" s="35">
        <f>MNUL!F135*MNUL_kritéria!D135</f>
        <v>0</v>
      </c>
      <c r="D135" s="27">
        <v>15</v>
      </c>
    </row>
    <row r="136" spans="1:4" x14ac:dyDescent="0.25">
      <c r="A136" s="30" t="s">
        <v>10</v>
      </c>
      <c r="B136" s="28" t="s">
        <v>56</v>
      </c>
      <c r="C136" s="35">
        <f>MNUL!F136*MNUL_kritéria!D136</f>
        <v>0</v>
      </c>
      <c r="D136" s="27">
        <v>1</v>
      </c>
    </row>
    <row r="137" spans="1:4" x14ac:dyDescent="0.25">
      <c r="A137" s="30" t="s">
        <v>10</v>
      </c>
      <c r="B137" s="28" t="s">
        <v>57</v>
      </c>
      <c r="C137" s="35">
        <f>MNUL!F137*MNUL_kritéria!D137</f>
        <v>0</v>
      </c>
      <c r="D137" s="27">
        <v>1</v>
      </c>
    </row>
    <row r="138" spans="1:4" x14ac:dyDescent="0.25">
      <c r="A138" s="28" t="s">
        <v>10</v>
      </c>
      <c r="B138" s="28" t="s">
        <v>58</v>
      </c>
      <c r="C138" s="35">
        <f>MNUL!F138*MNUL_kritéria!D138</f>
        <v>0</v>
      </c>
      <c r="D138" s="27">
        <v>1</v>
      </c>
    </row>
    <row r="139" spans="1:4" x14ac:dyDescent="0.25">
      <c r="A139" s="28" t="s">
        <v>10</v>
      </c>
      <c r="B139" s="28" t="s">
        <v>59</v>
      </c>
      <c r="C139" s="35">
        <f>MNUL!F139*MNUL_kritéria!D139</f>
        <v>0</v>
      </c>
      <c r="D139" s="27">
        <v>20</v>
      </c>
    </row>
    <row r="140" spans="1:4" x14ac:dyDescent="0.25">
      <c r="A140" s="28" t="s">
        <v>10</v>
      </c>
      <c r="B140" s="28" t="s">
        <v>60</v>
      </c>
      <c r="C140" s="35">
        <f>MNUL!F140*MNUL_kritéria!D140</f>
        <v>0</v>
      </c>
      <c r="D140" s="27">
        <v>3</v>
      </c>
    </row>
    <row r="141" spans="1:4" x14ac:dyDescent="0.25">
      <c r="A141" s="28" t="s">
        <v>10</v>
      </c>
      <c r="B141" s="28" t="s">
        <v>61</v>
      </c>
      <c r="C141" s="35">
        <f>MNUL!F141*MNUL_kritéria!D141</f>
        <v>0</v>
      </c>
      <c r="D141" s="27">
        <v>1</v>
      </c>
    </row>
    <row r="142" spans="1:4" x14ac:dyDescent="0.25">
      <c r="A142" s="30" t="s">
        <v>10</v>
      </c>
      <c r="B142" s="28" t="s">
        <v>62</v>
      </c>
      <c r="C142" s="35">
        <f>MNUL!F142*MNUL_kritéria!D142</f>
        <v>0</v>
      </c>
      <c r="D142" s="27">
        <v>1</v>
      </c>
    </row>
    <row r="143" spans="1:4" x14ac:dyDescent="0.25">
      <c r="A143" s="30" t="s">
        <v>10</v>
      </c>
      <c r="B143" s="28" t="s">
        <v>63</v>
      </c>
      <c r="C143" s="35">
        <f>MNUL!F143*MNUL_kritéria!D143</f>
        <v>0</v>
      </c>
      <c r="D143" s="27">
        <v>1</v>
      </c>
    </row>
    <row r="144" spans="1:4" x14ac:dyDescent="0.25">
      <c r="A144" s="30" t="s">
        <v>10</v>
      </c>
      <c r="B144" s="28" t="s">
        <v>64</v>
      </c>
      <c r="C144" s="35">
        <f>MNUL!F144*MNUL_kritéria!D144</f>
        <v>0</v>
      </c>
      <c r="D144" s="27">
        <v>1</v>
      </c>
    </row>
    <row r="145" spans="1:6" x14ac:dyDescent="0.25">
      <c r="A145" s="28" t="s">
        <v>10</v>
      </c>
      <c r="B145" s="28" t="s">
        <v>65</v>
      </c>
      <c r="C145" s="35">
        <f>MNUL!F145*MNUL_kritéria!D145</f>
        <v>0</v>
      </c>
      <c r="D145" s="27">
        <v>1</v>
      </c>
    </row>
    <row r="146" spans="1:6" x14ac:dyDescent="0.25">
      <c r="A146" s="28" t="s">
        <v>10</v>
      </c>
      <c r="B146" s="28" t="s">
        <v>66</v>
      </c>
      <c r="C146" s="35">
        <f>MNUL!F146*MNUL_kritéria!D146</f>
        <v>0</v>
      </c>
      <c r="D146" s="27">
        <v>218</v>
      </c>
    </row>
    <row r="147" spans="1:6" x14ac:dyDescent="0.25">
      <c r="A147" s="28" t="s">
        <v>10</v>
      </c>
      <c r="B147" s="28" t="s">
        <v>67</v>
      </c>
      <c r="C147" s="35">
        <f>MNUL!F147*MNUL_kritéria!D147</f>
        <v>0</v>
      </c>
      <c r="D147" s="27">
        <v>213</v>
      </c>
    </row>
    <row r="148" spans="1:6" x14ac:dyDescent="0.25">
      <c r="A148" s="30" t="s">
        <v>10</v>
      </c>
      <c r="B148" s="28" t="s">
        <v>68</v>
      </c>
      <c r="C148" s="35">
        <f>MNUL!F148*MNUL_kritéria!D148</f>
        <v>0</v>
      </c>
      <c r="D148" s="27">
        <v>218</v>
      </c>
    </row>
    <row r="149" spans="1:6" x14ac:dyDescent="0.25">
      <c r="A149" s="30" t="s">
        <v>10</v>
      </c>
      <c r="B149" s="28" t="s">
        <v>69</v>
      </c>
      <c r="C149" s="35">
        <f>MNUL!F149*MNUL_kritéria!D149</f>
        <v>0</v>
      </c>
      <c r="D149" s="27">
        <v>213</v>
      </c>
    </row>
    <row r="150" spans="1:6" x14ac:dyDescent="0.25">
      <c r="A150" s="30" t="s">
        <v>10</v>
      </c>
      <c r="B150" s="28" t="s">
        <v>70</v>
      </c>
      <c r="C150" s="35">
        <f>MNUL!F150*MNUL_kritéria!D150</f>
        <v>0</v>
      </c>
      <c r="D150" s="27">
        <v>1</v>
      </c>
    </row>
    <row r="151" spans="1:6" x14ac:dyDescent="0.25">
      <c r="A151" s="28" t="s">
        <v>10</v>
      </c>
      <c r="B151" s="28" t="s">
        <v>71</v>
      </c>
      <c r="C151" s="35">
        <f>MNUL!F151*MNUL_kritéria!D151</f>
        <v>0</v>
      </c>
      <c r="D151" s="27">
        <v>1</v>
      </c>
    </row>
    <row r="153" spans="1:6" ht="19.5" x14ac:dyDescent="0.3">
      <c r="A153" s="49" t="s">
        <v>0</v>
      </c>
      <c r="B153" s="49"/>
      <c r="C153" s="49"/>
      <c r="D153" s="49"/>
      <c r="E153" s="49"/>
    </row>
    <row r="154" spans="1:6" s="26" customFormat="1" ht="30" x14ac:dyDescent="0.25">
      <c r="A154" s="25" t="s">
        <v>1</v>
      </c>
      <c r="B154" s="25" t="s">
        <v>2</v>
      </c>
      <c r="C154" s="42" t="s">
        <v>96</v>
      </c>
      <c r="D154" s="25" t="s">
        <v>94</v>
      </c>
      <c r="E154" s="36"/>
      <c r="F154" s="37"/>
    </row>
    <row r="155" spans="1:6" x14ac:dyDescent="0.25">
      <c r="A155" s="28" t="s">
        <v>10</v>
      </c>
      <c r="B155" s="28" t="s">
        <v>72</v>
      </c>
      <c r="C155" s="35">
        <f>MNUL!F155*MNUL_kritéria!D155</f>
        <v>0</v>
      </c>
      <c r="D155" s="39">
        <v>102</v>
      </c>
      <c r="E155"/>
      <c r="F155" s="22"/>
    </row>
    <row r="156" spans="1:6" x14ac:dyDescent="0.25">
      <c r="A156" s="28" t="s">
        <v>10</v>
      </c>
      <c r="B156" s="28" t="s">
        <v>73</v>
      </c>
      <c r="C156" s="35">
        <f>MNUL!F156*MNUL_kritéria!D156</f>
        <v>0</v>
      </c>
      <c r="D156" s="39">
        <v>1</v>
      </c>
      <c r="E156"/>
      <c r="F156" s="22"/>
    </row>
    <row r="157" spans="1:6" x14ac:dyDescent="0.25">
      <c r="A157" s="30" t="s">
        <v>10</v>
      </c>
      <c r="B157" s="30" t="s">
        <v>74</v>
      </c>
      <c r="C157" s="35">
        <f>MNUL!F157*MNUL_kritéria!D157</f>
        <v>0</v>
      </c>
      <c r="D157" s="39">
        <v>8</v>
      </c>
      <c r="E157"/>
      <c r="F157" s="22"/>
    </row>
    <row r="158" spans="1:6" x14ac:dyDescent="0.25">
      <c r="A158" s="30" t="s">
        <v>10</v>
      </c>
      <c r="B158" s="30" t="s">
        <v>75</v>
      </c>
      <c r="C158" s="35">
        <f>MNUL!F158*MNUL_kritéria!D158</f>
        <v>0</v>
      </c>
      <c r="D158" s="39">
        <v>1</v>
      </c>
      <c r="E158"/>
      <c r="F158" s="22"/>
    </row>
    <row r="159" spans="1:6" x14ac:dyDescent="0.25">
      <c r="A159" s="30" t="s">
        <v>10</v>
      </c>
      <c r="B159" s="31" t="s">
        <v>76</v>
      </c>
      <c r="C159" s="35">
        <f>MNUL!F159*MNUL_kritéria!D159</f>
        <v>0</v>
      </c>
      <c r="D159" s="39">
        <v>1</v>
      </c>
      <c r="E159"/>
      <c r="F159" s="22"/>
    </row>
    <row r="160" spans="1:6" x14ac:dyDescent="0.25">
      <c r="A160" s="28" t="s">
        <v>10</v>
      </c>
      <c r="B160" s="32" t="s">
        <v>77</v>
      </c>
      <c r="C160" s="35">
        <f>MNUL!F160*MNUL_kritéria!D160</f>
        <v>0</v>
      </c>
      <c r="D160" s="39">
        <v>1</v>
      </c>
      <c r="E160"/>
      <c r="F160" s="22"/>
    </row>
    <row r="161" spans="1:6" x14ac:dyDescent="0.25">
      <c r="A161" s="28" t="s">
        <v>10</v>
      </c>
      <c r="B161" s="31" t="s">
        <v>78</v>
      </c>
      <c r="C161" s="35">
        <f>MNUL!F161*MNUL_kritéria!D161</f>
        <v>0</v>
      </c>
      <c r="D161" s="39">
        <v>1</v>
      </c>
      <c r="E161"/>
      <c r="F161" s="22"/>
    </row>
    <row r="162" spans="1:6" x14ac:dyDescent="0.25">
      <c r="A162" s="28" t="s">
        <v>10</v>
      </c>
      <c r="B162" s="28" t="s">
        <v>79</v>
      </c>
      <c r="C162" s="35">
        <f>MNUL!F162*MNUL_kritéria!D162</f>
        <v>0</v>
      </c>
      <c r="D162" s="39">
        <v>1</v>
      </c>
      <c r="E162"/>
      <c r="F162" s="22"/>
    </row>
    <row r="163" spans="1:6" x14ac:dyDescent="0.25">
      <c r="A163" s="30" t="s">
        <v>10</v>
      </c>
      <c r="B163" s="28" t="s">
        <v>80</v>
      </c>
      <c r="C163" s="35">
        <f>MNUL!F163*MNUL_kritéria!D163</f>
        <v>0</v>
      </c>
      <c r="D163" s="39">
        <v>1</v>
      </c>
      <c r="E163"/>
      <c r="F163" s="22"/>
    </row>
    <row r="164" spans="1:6" x14ac:dyDescent="0.25">
      <c r="A164" s="30" t="s">
        <v>10</v>
      </c>
      <c r="B164" s="28" t="s">
        <v>81</v>
      </c>
      <c r="C164" s="35">
        <f>MNUL!F164*MNUL_kritéria!D164</f>
        <v>0</v>
      </c>
      <c r="D164" s="39">
        <v>1</v>
      </c>
      <c r="E164"/>
      <c r="F164" s="22"/>
    </row>
    <row r="165" spans="1:6" x14ac:dyDescent="0.25">
      <c r="A165" s="30" t="s">
        <v>10</v>
      </c>
      <c r="B165" s="28" t="s">
        <v>82</v>
      </c>
      <c r="C165" s="35">
        <f>MNUL!F165*MNUL_kritéria!D165</f>
        <v>0</v>
      </c>
      <c r="D165" s="39">
        <v>1</v>
      </c>
      <c r="E165"/>
      <c r="F165" s="22"/>
    </row>
    <row r="166" spans="1:6" x14ac:dyDescent="0.25">
      <c r="A166" s="28" t="s">
        <v>10</v>
      </c>
      <c r="B166" s="28" t="s">
        <v>83</v>
      </c>
      <c r="C166" s="35">
        <f>MNUL!F166*MNUL_kritéria!D166</f>
        <v>0</v>
      </c>
      <c r="D166" s="39">
        <v>12</v>
      </c>
      <c r="E166"/>
      <c r="F166" s="22"/>
    </row>
    <row r="167" spans="1:6" x14ac:dyDescent="0.25">
      <c r="A167" s="28" t="s">
        <v>10</v>
      </c>
      <c r="B167" s="28" t="s">
        <v>84</v>
      </c>
      <c r="C167" s="35">
        <f>MNUL!F167*MNUL_kritéria!D167</f>
        <v>0</v>
      </c>
      <c r="D167" s="39">
        <v>96</v>
      </c>
      <c r="E167"/>
      <c r="F167" s="22"/>
    </row>
    <row r="168" spans="1:6" x14ac:dyDescent="0.25">
      <c r="A168" s="28" t="s">
        <v>10</v>
      </c>
      <c r="B168" s="28" t="s">
        <v>85</v>
      </c>
      <c r="C168" s="35">
        <f>MNUL!F168*MNUL_kritéria!D168</f>
        <v>0</v>
      </c>
      <c r="D168" s="39">
        <v>41</v>
      </c>
      <c r="E168"/>
      <c r="F168" s="22"/>
    </row>
    <row r="169" spans="1:6" ht="30" x14ac:dyDescent="0.25">
      <c r="A169" s="30" t="s">
        <v>10</v>
      </c>
      <c r="B169" s="31" t="s">
        <v>86</v>
      </c>
      <c r="C169" s="35">
        <f>MNUL!F169*MNUL_kritéria!D169</f>
        <v>0</v>
      </c>
      <c r="D169" s="39">
        <v>75</v>
      </c>
      <c r="E169"/>
      <c r="F169" s="22"/>
    </row>
    <row r="170" spans="1:6" ht="30" x14ac:dyDescent="0.25">
      <c r="A170" s="30" t="s">
        <v>10</v>
      </c>
      <c r="B170" s="31" t="s">
        <v>87</v>
      </c>
      <c r="C170" s="35">
        <f>MNUL!F170*MNUL_kritéria!D170</f>
        <v>0</v>
      </c>
      <c r="D170" s="39">
        <v>70</v>
      </c>
      <c r="E170"/>
      <c r="F170" s="22"/>
    </row>
    <row r="171" spans="1:6" x14ac:dyDescent="0.25">
      <c r="A171" s="30" t="s">
        <v>10</v>
      </c>
      <c r="B171" s="28" t="s">
        <v>88</v>
      </c>
      <c r="C171" s="35">
        <f>MNUL!F171*MNUL_kritéria!D171</f>
        <v>0</v>
      </c>
      <c r="D171" s="39">
        <v>1</v>
      </c>
      <c r="E171"/>
      <c r="F171" s="22"/>
    </row>
    <row r="172" spans="1:6" x14ac:dyDescent="0.25">
      <c r="A172" s="28" t="s">
        <v>10</v>
      </c>
      <c r="B172" s="28" t="s">
        <v>89</v>
      </c>
      <c r="C172" s="35">
        <f>MNUL!F172*MNUL_kritéria!D172</f>
        <v>0</v>
      </c>
      <c r="D172" s="39">
        <v>1</v>
      </c>
      <c r="E172"/>
      <c r="F172" s="22"/>
    </row>
    <row r="173" spans="1:6" x14ac:dyDescent="0.25">
      <c r="A173" s="28" t="s">
        <v>10</v>
      </c>
      <c r="B173" s="28" t="s">
        <v>90</v>
      </c>
      <c r="C173" s="35">
        <f>MNUL!F173*MNUL_kritéria!D173</f>
        <v>0</v>
      </c>
      <c r="D173" s="39">
        <v>1</v>
      </c>
      <c r="E173"/>
      <c r="F173" s="22"/>
    </row>
    <row r="176" spans="1:6" x14ac:dyDescent="0.25">
      <c r="A176" s="38" t="s">
        <v>91</v>
      </c>
      <c r="B176" t="s">
        <v>92</v>
      </c>
    </row>
    <row r="177" spans="2:2" x14ac:dyDescent="0.25">
      <c r="B177" t="s">
        <v>93</v>
      </c>
    </row>
  </sheetData>
  <sheetProtection algorithmName="SHA-512" hashValue="Gk+OMme8Kjpv0hMQzIXNR4mWeL/pCcPMrhthEGGGPZFa3c9LLnQ8lf0nds6GxmPzGngSNz0qdRKpXtYJdNtA6g==" saltValue="eJU72kPqXBIkerbhosQKlA==" spinCount="100000" sheet="1" objects="1" scenarios="1"/>
  <mergeCells count="4">
    <mergeCell ref="A153:E153"/>
    <mergeCell ref="A3:B3"/>
    <mergeCell ref="A1:D1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MNUL</vt:lpstr>
      <vt:lpstr>MNUL_kritéria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Sedlák Marek</cp:lastModifiedBy>
  <cp:lastPrinted>2022-11-29T11:32:18Z</cp:lastPrinted>
  <dcterms:created xsi:type="dcterms:W3CDTF">2022-09-19T09:07:26Z</dcterms:created>
  <dcterms:modified xsi:type="dcterms:W3CDTF">2023-03-22T08:05:24Z</dcterms:modified>
</cp:coreProperties>
</file>