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protipožární dveře\"/>
    </mc:Choice>
  </mc:AlternateContent>
  <bookViews>
    <workbookView xWindow="0" yWindow="0" windowWidth="5712" windowHeight="1200"/>
  </bookViews>
  <sheets>
    <sheet name="NEMCV" sheetId="1" r:id="rId1"/>
    <sheet name="NEMCV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3" i="2" s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3" i="1" l="1"/>
</calcChain>
</file>

<file path=xl/sharedStrings.xml><?xml version="1.0" encoding="utf-8"?>
<sst xmlns="http://schemas.openxmlformats.org/spreadsheetml/2006/main" count="423" uniqueCount="68">
  <si>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</si>
  <si>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</si>
  <si>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</si>
  <si>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</si>
  <si>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Chomutov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</si>
  <si>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</si>
  <si>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</si>
  <si>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</si>
  <si>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</si>
  <si>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</si>
  <si>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</si>
  <si>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</si>
  <si>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</si>
  <si>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</si>
  <si>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</si>
  <si>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</si>
  <si>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</si>
  <si>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</si>
  <si>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</si>
  <si>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</si>
  <si>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</si>
  <si>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</si>
  <si>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</si>
  <si>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</si>
  <si>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</si>
  <si>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</si>
  <si>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</si>
  <si>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</si>
  <si>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</si>
  <si>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</si>
  <si>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</si>
  <si>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</si>
  <si>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Chomutov,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</si>
  <si>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</si>
  <si>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</si>
  <si>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</si>
  <si>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</si>
  <si>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</si>
  <si>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</si>
  <si>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2000 Pevný pant TYP OZ 50 (zesílený pro požární dveře)</t>
  </si>
  <si>
    <t>Protipožární zárubeň 1800 Pevný pant TYP OZ 50 (zesílený pro požární dveře)</t>
  </si>
  <si>
    <t>Protipožární zárubeň 1700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</si>
  <si>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</si>
  <si>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</si>
  <si>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</si>
  <si>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</si>
  <si>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</si>
  <si>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</si>
  <si>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</si>
  <si>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</si>
  <si>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</si>
  <si>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</si>
  <si>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</si>
  <si>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</si>
  <si>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</si>
  <si>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</si>
  <si>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 30 DP3</t>
  </si>
  <si>
    <t>Protipožární dveře</t>
  </si>
  <si>
    <t>EW 15 DP1</t>
  </si>
  <si>
    <t>EW 60 DP1</t>
  </si>
  <si>
    <t>EI 45 DP3</t>
  </si>
  <si>
    <t>EI 15 DP3</t>
  </si>
  <si>
    <t>EW 30 DP1</t>
  </si>
  <si>
    <t>EI 30 DP3</t>
  </si>
  <si>
    <t>EI 60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</si>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</sst>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tabSelected="1" zoomScale="80" zoomScaleNormal="80" workbookViewId="0">
      <selection activeCell="F7" sqref="F7"/>
    </sheetView>
  </sheetViews>
  <sheetFormatPr defaultRowHeight="14.4" x14ac:dyDescent="0.3"/>
  <cols>
    <col min="1" max="1" width="12.88671875" style="1" customWidth="1"/>
    <col min="2" max="2" width="73.109375" customWidth="1"/>
    <col min="3" max="3" width="15.5546875" customWidth="1"/>
    <col min="4" max="4" width="14.6640625" customWidth="1"/>
    <col min="5" max="5" width="14.6640625" hidden="1" customWidth="1"/>
    <col min="6" max="6" width="16.6640625" customWidth="1"/>
    <col min="7" max="9" width="17.6640625" customWidth="1"/>
  </cols>
  <sheetData>
    <row r="1" spans="1:6" ht="19.8" x14ac:dyDescent="0.4">
      <c r="A1" s="35" t="s">
        <v>32</v>
      </c>
      <c r="B1" s="35"/>
      <c r="C1" s="35"/>
      <c r="D1" s="35"/>
    </row>
    <row r="2" spans="1:6" ht="19.8" x14ac:dyDescent="0.4">
      <c r="A2" s="23"/>
      <c r="B2" s="22"/>
      <c r="C2" s="19"/>
      <c r="D2" s="18"/>
    </row>
    <row r="3" spans="1:6" ht="19.8" x14ac:dyDescent="0.4">
      <c r="A3" s="36" t="s">
        <v>65</v>
      </c>
      <c r="B3" s="36"/>
      <c r="C3" s="37">
        <f>NEMCV_kritéria!C3</f>
        <v>0</v>
      </c>
      <c r="D3" s="37"/>
    </row>
    <row r="4" spans="1:6" ht="19.8" x14ac:dyDescent="0.4">
      <c r="A4" s="23"/>
      <c r="B4" s="22"/>
      <c r="C4" s="19"/>
      <c r="D4" s="18"/>
    </row>
    <row r="5" spans="1:6" ht="19.8" x14ac:dyDescent="0.4">
      <c r="A5" s="21"/>
      <c r="B5" s="20"/>
      <c r="C5" s="19"/>
      <c r="D5" s="18"/>
    </row>
    <row r="6" spans="1:6" x14ac:dyDescent="0.3">
      <c r="A6" s="14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3">
      <c r="A7" s="8" t="s">
        <v>4</v>
      </c>
      <c r="B7" s="8" t="s">
        <v>57</v>
      </c>
      <c r="C7" s="7" t="s">
        <v>64</v>
      </c>
      <c r="D7" s="7">
        <v>80</v>
      </c>
      <c r="E7" s="7">
        <v>3</v>
      </c>
      <c r="F7" s="15">
        <v>0</v>
      </c>
    </row>
    <row r="8" spans="1:6" x14ac:dyDescent="0.3">
      <c r="A8" s="6" t="s">
        <v>4</v>
      </c>
      <c r="B8" s="6" t="s">
        <v>57</v>
      </c>
      <c r="C8" s="5" t="s">
        <v>64</v>
      </c>
      <c r="D8" s="5">
        <v>90</v>
      </c>
      <c r="E8" s="5">
        <v>1</v>
      </c>
      <c r="F8" s="15">
        <v>0</v>
      </c>
    </row>
    <row r="9" spans="1:6" x14ac:dyDescent="0.3">
      <c r="A9" s="8" t="s">
        <v>4</v>
      </c>
      <c r="B9" s="8" t="s">
        <v>57</v>
      </c>
      <c r="C9" s="7" t="s">
        <v>64</v>
      </c>
      <c r="D9" s="7">
        <v>110</v>
      </c>
      <c r="E9" s="7">
        <v>2</v>
      </c>
      <c r="F9" s="15">
        <v>0</v>
      </c>
    </row>
    <row r="10" spans="1:6" x14ac:dyDescent="0.3">
      <c r="A10" s="6" t="s">
        <v>4</v>
      </c>
      <c r="B10" s="6" t="s">
        <v>57</v>
      </c>
      <c r="C10" s="5" t="s">
        <v>64</v>
      </c>
      <c r="D10" s="5">
        <v>145</v>
      </c>
      <c r="E10" s="5">
        <v>3</v>
      </c>
      <c r="F10" s="15">
        <v>0</v>
      </c>
    </row>
    <row r="11" spans="1:6" x14ac:dyDescent="0.3">
      <c r="A11" s="8" t="s">
        <v>4</v>
      </c>
      <c r="B11" s="8" t="s">
        <v>57</v>
      </c>
      <c r="C11" s="7" t="s">
        <v>64</v>
      </c>
      <c r="D11" s="7">
        <v>200</v>
      </c>
      <c r="E11" s="7">
        <v>5</v>
      </c>
      <c r="F11" s="15">
        <v>0</v>
      </c>
    </row>
    <row r="12" spans="1:6" x14ac:dyDescent="0.3">
      <c r="A12" s="6" t="s">
        <v>4</v>
      </c>
      <c r="B12" s="6" t="s">
        <v>57</v>
      </c>
      <c r="C12" s="5" t="s">
        <v>63</v>
      </c>
      <c r="D12" s="5">
        <v>60</v>
      </c>
      <c r="E12" s="5">
        <v>2</v>
      </c>
      <c r="F12" s="15">
        <v>0</v>
      </c>
    </row>
    <row r="13" spans="1:6" x14ac:dyDescent="0.3">
      <c r="A13" s="8" t="s">
        <v>4</v>
      </c>
      <c r="B13" s="8" t="s">
        <v>57</v>
      </c>
      <c r="C13" s="7" t="s">
        <v>63</v>
      </c>
      <c r="D13" s="7">
        <v>80</v>
      </c>
      <c r="E13" s="7">
        <v>25</v>
      </c>
      <c r="F13" s="15">
        <v>0</v>
      </c>
    </row>
    <row r="14" spans="1:6" x14ac:dyDescent="0.3">
      <c r="A14" s="6" t="s">
        <v>4</v>
      </c>
      <c r="B14" s="6" t="s">
        <v>57</v>
      </c>
      <c r="C14" s="5" t="s">
        <v>63</v>
      </c>
      <c r="D14" s="5">
        <v>90</v>
      </c>
      <c r="E14" s="5">
        <v>32</v>
      </c>
      <c r="F14" s="15">
        <v>0</v>
      </c>
    </row>
    <row r="15" spans="1:6" x14ac:dyDescent="0.3">
      <c r="A15" s="8" t="s">
        <v>4</v>
      </c>
      <c r="B15" s="8" t="s">
        <v>57</v>
      </c>
      <c r="C15" s="7" t="s">
        <v>63</v>
      </c>
      <c r="D15" s="7">
        <v>110</v>
      </c>
      <c r="E15" s="7">
        <v>5</v>
      </c>
      <c r="F15" s="15">
        <v>0</v>
      </c>
    </row>
    <row r="16" spans="1:6" x14ac:dyDescent="0.3">
      <c r="A16" s="6" t="s">
        <v>4</v>
      </c>
      <c r="B16" s="6" t="s">
        <v>57</v>
      </c>
      <c r="C16" s="5" t="s">
        <v>63</v>
      </c>
      <c r="D16" s="5">
        <v>125</v>
      </c>
      <c r="E16" s="5">
        <v>5</v>
      </c>
      <c r="F16" s="15">
        <v>0</v>
      </c>
    </row>
    <row r="17" spans="1:6" x14ac:dyDescent="0.3">
      <c r="A17" s="8" t="s">
        <v>4</v>
      </c>
      <c r="B17" s="8" t="s">
        <v>57</v>
      </c>
      <c r="C17" s="7" t="s">
        <v>63</v>
      </c>
      <c r="D17" s="7">
        <v>145</v>
      </c>
      <c r="E17" s="7">
        <v>62</v>
      </c>
      <c r="F17" s="15">
        <v>0</v>
      </c>
    </row>
    <row r="18" spans="1:6" x14ac:dyDescent="0.3">
      <c r="A18" s="6" t="s">
        <v>4</v>
      </c>
      <c r="B18" s="6" t="s">
        <v>57</v>
      </c>
      <c r="C18" s="5" t="s">
        <v>63</v>
      </c>
      <c r="D18" s="5">
        <v>160</v>
      </c>
      <c r="E18" s="5">
        <v>2</v>
      </c>
      <c r="F18" s="15">
        <v>0</v>
      </c>
    </row>
    <row r="19" spans="1:6" x14ac:dyDescent="0.3">
      <c r="A19" s="8" t="s">
        <v>4</v>
      </c>
      <c r="B19" s="8" t="s">
        <v>57</v>
      </c>
      <c r="C19" s="7" t="s">
        <v>63</v>
      </c>
      <c r="D19" s="7">
        <v>180</v>
      </c>
      <c r="E19" s="7">
        <v>3</v>
      </c>
      <c r="F19" s="15">
        <v>0</v>
      </c>
    </row>
    <row r="20" spans="1:6" x14ac:dyDescent="0.3">
      <c r="A20" s="6" t="s">
        <v>4</v>
      </c>
      <c r="B20" s="6" t="s">
        <v>57</v>
      </c>
      <c r="C20" s="5" t="s">
        <v>63</v>
      </c>
      <c r="D20" s="5">
        <v>200</v>
      </c>
      <c r="E20" s="5">
        <v>4</v>
      </c>
      <c r="F20" s="15">
        <v>0</v>
      </c>
    </row>
    <row r="21" spans="1:6" x14ac:dyDescent="0.3">
      <c r="A21" s="8" t="s">
        <v>4</v>
      </c>
      <c r="B21" s="8" t="s">
        <v>57</v>
      </c>
      <c r="C21" s="7" t="s">
        <v>62</v>
      </c>
      <c r="D21" s="7">
        <v>70</v>
      </c>
      <c r="E21" s="7">
        <v>11</v>
      </c>
      <c r="F21" s="15">
        <v>0</v>
      </c>
    </row>
    <row r="22" spans="1:6" x14ac:dyDescent="0.3">
      <c r="A22" s="6" t="s">
        <v>4</v>
      </c>
      <c r="B22" s="6" t="s">
        <v>57</v>
      </c>
      <c r="C22" s="5" t="s">
        <v>62</v>
      </c>
      <c r="D22" s="5">
        <v>80</v>
      </c>
      <c r="E22" s="5">
        <v>8</v>
      </c>
      <c r="F22" s="15">
        <v>0</v>
      </c>
    </row>
    <row r="23" spans="1:6" x14ac:dyDescent="0.3">
      <c r="A23" s="8" t="s">
        <v>4</v>
      </c>
      <c r="B23" s="8" t="s">
        <v>57</v>
      </c>
      <c r="C23" s="7" t="s">
        <v>62</v>
      </c>
      <c r="D23" s="7">
        <v>90</v>
      </c>
      <c r="E23" s="7">
        <v>4</v>
      </c>
      <c r="F23" s="15">
        <v>0</v>
      </c>
    </row>
    <row r="24" spans="1:6" x14ac:dyDescent="0.3">
      <c r="A24" s="6" t="s">
        <v>4</v>
      </c>
      <c r="B24" s="6" t="s">
        <v>57</v>
      </c>
      <c r="C24" s="5" t="s">
        <v>62</v>
      </c>
      <c r="D24" s="5">
        <v>145</v>
      </c>
      <c r="E24" s="5">
        <v>4</v>
      </c>
      <c r="F24" s="15">
        <v>0</v>
      </c>
    </row>
    <row r="25" spans="1:6" x14ac:dyDescent="0.3">
      <c r="A25" s="8" t="s">
        <v>4</v>
      </c>
      <c r="B25" s="8" t="s">
        <v>57</v>
      </c>
      <c r="C25" s="7" t="s">
        <v>62</v>
      </c>
      <c r="D25" s="7">
        <v>160</v>
      </c>
      <c r="E25" s="7">
        <v>2</v>
      </c>
      <c r="F25" s="15">
        <v>0</v>
      </c>
    </row>
    <row r="26" spans="1:6" x14ac:dyDescent="0.3">
      <c r="A26" s="6" t="s">
        <v>4</v>
      </c>
      <c r="B26" s="6" t="s">
        <v>57</v>
      </c>
      <c r="C26" s="5" t="s">
        <v>62</v>
      </c>
      <c r="D26" s="5">
        <v>200</v>
      </c>
      <c r="E26" s="5">
        <v>7</v>
      </c>
      <c r="F26" s="15">
        <v>0</v>
      </c>
    </row>
    <row r="27" spans="1:6" x14ac:dyDescent="0.3">
      <c r="A27" s="8" t="s">
        <v>4</v>
      </c>
      <c r="B27" s="8" t="s">
        <v>57</v>
      </c>
      <c r="C27" s="7" t="s">
        <v>61</v>
      </c>
      <c r="D27" s="7">
        <v>70</v>
      </c>
      <c r="E27" s="7">
        <v>13</v>
      </c>
      <c r="F27" s="15">
        <v>0</v>
      </c>
    </row>
    <row r="28" spans="1:6" x14ac:dyDescent="0.3">
      <c r="A28" s="6" t="s">
        <v>4</v>
      </c>
      <c r="B28" s="6" t="s">
        <v>57</v>
      </c>
      <c r="C28" s="5" t="s">
        <v>61</v>
      </c>
      <c r="D28" s="5">
        <v>80</v>
      </c>
      <c r="E28" s="5">
        <v>15</v>
      </c>
      <c r="F28" s="15">
        <v>0</v>
      </c>
    </row>
    <row r="29" spans="1:6" x14ac:dyDescent="0.3">
      <c r="A29" s="8" t="s">
        <v>4</v>
      </c>
      <c r="B29" s="8" t="s">
        <v>57</v>
      </c>
      <c r="C29" s="7" t="s">
        <v>61</v>
      </c>
      <c r="D29" s="7">
        <v>90</v>
      </c>
      <c r="E29" s="7">
        <v>7</v>
      </c>
      <c r="F29" s="15">
        <v>0</v>
      </c>
    </row>
    <row r="30" spans="1:6" x14ac:dyDescent="0.3">
      <c r="A30" s="6" t="s">
        <v>4</v>
      </c>
      <c r="B30" s="6" t="s">
        <v>57</v>
      </c>
      <c r="C30" s="5" t="s">
        <v>61</v>
      </c>
      <c r="D30" s="5">
        <v>110</v>
      </c>
      <c r="E30" s="5">
        <v>11</v>
      </c>
      <c r="F30" s="15">
        <v>0</v>
      </c>
    </row>
    <row r="31" spans="1:6" x14ac:dyDescent="0.3">
      <c r="A31" s="8" t="s">
        <v>4</v>
      </c>
      <c r="B31" s="8" t="s">
        <v>57</v>
      </c>
      <c r="C31" s="7" t="s">
        <v>61</v>
      </c>
      <c r="D31" s="7">
        <v>145</v>
      </c>
      <c r="E31" s="7">
        <v>10</v>
      </c>
      <c r="F31" s="15">
        <v>0</v>
      </c>
    </row>
    <row r="32" spans="1:6" x14ac:dyDescent="0.3">
      <c r="A32" s="6" t="s">
        <v>4</v>
      </c>
      <c r="B32" s="6" t="s">
        <v>57</v>
      </c>
      <c r="C32" s="5" t="s">
        <v>60</v>
      </c>
      <c r="D32" s="5">
        <v>80</v>
      </c>
      <c r="E32" s="5">
        <v>2</v>
      </c>
      <c r="F32" s="15">
        <v>0</v>
      </c>
    </row>
    <row r="33" spans="1:6" x14ac:dyDescent="0.3">
      <c r="A33" s="8" t="s">
        <v>4</v>
      </c>
      <c r="B33" s="8" t="s">
        <v>57</v>
      </c>
      <c r="C33" s="7" t="s">
        <v>59</v>
      </c>
      <c r="D33" s="7">
        <v>90</v>
      </c>
      <c r="E33" s="7">
        <v>3</v>
      </c>
      <c r="F33" s="15">
        <v>0</v>
      </c>
    </row>
    <row r="34" spans="1:6" x14ac:dyDescent="0.3">
      <c r="A34" s="6" t="s">
        <v>4</v>
      </c>
      <c r="B34" s="6" t="s">
        <v>57</v>
      </c>
      <c r="C34" s="5" t="s">
        <v>59</v>
      </c>
      <c r="D34" s="5">
        <v>110</v>
      </c>
      <c r="E34" s="5">
        <v>6</v>
      </c>
      <c r="F34" s="15">
        <v>0</v>
      </c>
    </row>
    <row r="35" spans="1:6" x14ac:dyDescent="0.3">
      <c r="A35" s="8" t="s">
        <v>4</v>
      </c>
      <c r="B35" s="8" t="s">
        <v>57</v>
      </c>
      <c r="C35" s="7" t="s">
        <v>59</v>
      </c>
      <c r="D35" s="7">
        <v>145</v>
      </c>
      <c r="E35" s="7">
        <v>7</v>
      </c>
      <c r="F35" s="15">
        <v>0</v>
      </c>
    </row>
    <row r="36" spans="1:6" x14ac:dyDescent="0.3">
      <c r="A36" s="6" t="s">
        <v>4</v>
      </c>
      <c r="B36" s="6" t="s">
        <v>57</v>
      </c>
      <c r="C36" s="5" t="s">
        <v>59</v>
      </c>
      <c r="D36" s="5">
        <v>160</v>
      </c>
      <c r="E36" s="5">
        <v>2</v>
      </c>
      <c r="F36" s="15">
        <v>0</v>
      </c>
    </row>
    <row r="37" spans="1:6" x14ac:dyDescent="0.3">
      <c r="A37" s="8" t="s">
        <v>4</v>
      </c>
      <c r="B37" s="8" t="s">
        <v>57</v>
      </c>
      <c r="C37" s="7" t="s">
        <v>59</v>
      </c>
      <c r="D37" s="7">
        <v>170</v>
      </c>
      <c r="E37" s="7">
        <v>4</v>
      </c>
      <c r="F37" s="15">
        <v>0</v>
      </c>
    </row>
    <row r="38" spans="1:6" x14ac:dyDescent="0.3">
      <c r="A38" s="6" t="s">
        <v>4</v>
      </c>
      <c r="B38" s="6" t="s">
        <v>57</v>
      </c>
      <c r="C38" s="5" t="s">
        <v>58</v>
      </c>
      <c r="D38" s="5">
        <v>60</v>
      </c>
      <c r="E38" s="5">
        <v>65</v>
      </c>
      <c r="F38" s="15">
        <v>0</v>
      </c>
    </row>
    <row r="39" spans="1:6" x14ac:dyDescent="0.3">
      <c r="A39" s="8" t="s">
        <v>4</v>
      </c>
      <c r="B39" s="8" t="s">
        <v>57</v>
      </c>
      <c r="C39" s="7" t="s">
        <v>58</v>
      </c>
      <c r="D39" s="7">
        <v>70</v>
      </c>
      <c r="E39" s="7">
        <v>4</v>
      </c>
      <c r="F39" s="15">
        <v>0</v>
      </c>
    </row>
    <row r="40" spans="1:6" x14ac:dyDescent="0.3">
      <c r="A40" s="6" t="s">
        <v>4</v>
      </c>
      <c r="B40" s="6" t="s">
        <v>57</v>
      </c>
      <c r="C40" s="5" t="s">
        <v>58</v>
      </c>
      <c r="D40" s="5">
        <v>80</v>
      </c>
      <c r="E40" s="5">
        <v>5</v>
      </c>
      <c r="F40" s="15">
        <v>0</v>
      </c>
    </row>
    <row r="41" spans="1:6" x14ac:dyDescent="0.3">
      <c r="A41" s="8" t="s">
        <v>4</v>
      </c>
      <c r="B41" s="8" t="s">
        <v>57</v>
      </c>
      <c r="C41" s="7" t="s">
        <v>58</v>
      </c>
      <c r="D41" s="7">
        <v>90</v>
      </c>
      <c r="E41" s="7">
        <v>20</v>
      </c>
      <c r="F41" s="15">
        <v>0</v>
      </c>
    </row>
    <row r="42" spans="1:6" x14ac:dyDescent="0.3">
      <c r="A42" s="6" t="s">
        <v>4</v>
      </c>
      <c r="B42" s="6" t="s">
        <v>57</v>
      </c>
      <c r="C42" s="5" t="s">
        <v>58</v>
      </c>
      <c r="D42" s="5">
        <v>145</v>
      </c>
      <c r="E42" s="5">
        <v>2</v>
      </c>
      <c r="F42" s="15">
        <v>0</v>
      </c>
    </row>
    <row r="43" spans="1:6" x14ac:dyDescent="0.3">
      <c r="A43" s="8" t="s">
        <v>4</v>
      </c>
      <c r="B43" s="8" t="s">
        <v>57</v>
      </c>
      <c r="C43" s="7" t="s">
        <v>58</v>
      </c>
      <c r="D43" s="7">
        <v>160</v>
      </c>
      <c r="E43" s="7">
        <v>3</v>
      </c>
      <c r="F43" s="15">
        <v>0</v>
      </c>
    </row>
    <row r="44" spans="1:6" x14ac:dyDescent="0.3">
      <c r="A44" s="6" t="s">
        <v>4</v>
      </c>
      <c r="B44" s="6" t="s">
        <v>57</v>
      </c>
      <c r="C44" s="5" t="s">
        <v>58</v>
      </c>
      <c r="D44" s="5">
        <v>170</v>
      </c>
      <c r="E44" s="5">
        <v>4</v>
      </c>
      <c r="F44" s="15">
        <v>0</v>
      </c>
    </row>
    <row r="45" spans="1:6" x14ac:dyDescent="0.3">
      <c r="A45" s="8" t="s">
        <v>4</v>
      </c>
      <c r="B45" s="8" t="s">
        <v>57</v>
      </c>
      <c r="C45" s="7" t="s">
        <v>56</v>
      </c>
      <c r="D45" s="7">
        <v>60</v>
      </c>
      <c r="E45" s="7">
        <v>20</v>
      </c>
      <c r="F45" s="15">
        <v>0</v>
      </c>
    </row>
    <row r="46" spans="1:6" x14ac:dyDescent="0.3">
      <c r="A46" s="6" t="s">
        <v>4</v>
      </c>
      <c r="B46" s="6" t="s">
        <v>57</v>
      </c>
      <c r="C46" s="5" t="s">
        <v>56</v>
      </c>
      <c r="D46" s="5">
        <v>70</v>
      </c>
      <c r="E46" s="5">
        <v>3</v>
      </c>
      <c r="F46" s="15">
        <v>0</v>
      </c>
    </row>
    <row r="47" spans="1:6" x14ac:dyDescent="0.3">
      <c r="A47" s="8" t="s">
        <v>4</v>
      </c>
      <c r="B47" s="8" t="s">
        <v>57</v>
      </c>
      <c r="C47" s="7" t="s">
        <v>56</v>
      </c>
      <c r="D47" s="7">
        <v>80</v>
      </c>
      <c r="E47" s="7">
        <v>5</v>
      </c>
      <c r="F47" s="15">
        <v>0</v>
      </c>
    </row>
    <row r="48" spans="1:6" x14ac:dyDescent="0.3">
      <c r="A48" s="6" t="s">
        <v>4</v>
      </c>
      <c r="B48" s="6" t="s">
        <v>57</v>
      </c>
      <c r="C48" s="5" t="s">
        <v>56</v>
      </c>
      <c r="D48" s="5">
        <v>90</v>
      </c>
      <c r="E48" s="5">
        <v>7</v>
      </c>
      <c r="F48" s="15">
        <v>0</v>
      </c>
    </row>
    <row r="49" spans="1:6" x14ac:dyDescent="0.3">
      <c r="A49" s="8" t="s">
        <v>4</v>
      </c>
      <c r="B49" s="8" t="s">
        <v>57</v>
      </c>
      <c r="C49" s="7" t="s">
        <v>56</v>
      </c>
      <c r="D49" s="7">
        <v>110</v>
      </c>
      <c r="E49" s="7">
        <v>3</v>
      </c>
      <c r="F49" s="15">
        <v>0</v>
      </c>
    </row>
    <row r="50" spans="1:6" x14ac:dyDescent="0.3">
      <c r="A50" s="6" t="s">
        <v>4</v>
      </c>
      <c r="B50" s="6" t="s">
        <v>57</v>
      </c>
      <c r="C50" s="5" t="s">
        <v>56</v>
      </c>
      <c r="D50" s="5">
        <v>145</v>
      </c>
      <c r="E50" s="5">
        <v>6</v>
      </c>
      <c r="F50" s="15">
        <v>0</v>
      </c>
    </row>
    <row r="51" spans="1:6" x14ac:dyDescent="0.3">
      <c r="A51" s="8" t="s">
        <v>4</v>
      </c>
      <c r="B51" s="8" t="s">
        <v>55</v>
      </c>
      <c r="C51" s="7"/>
      <c r="D51" s="7"/>
      <c r="E51" s="7">
        <v>300</v>
      </c>
      <c r="F51" s="15">
        <v>0</v>
      </c>
    </row>
    <row r="52" spans="1:6" x14ac:dyDescent="0.3">
      <c r="A52" s="6" t="s">
        <v>4</v>
      </c>
      <c r="B52" s="6" t="s">
        <v>54</v>
      </c>
      <c r="C52" s="5"/>
      <c r="D52" s="5"/>
      <c r="E52" s="5">
        <v>117</v>
      </c>
      <c r="F52" s="15">
        <v>0</v>
      </c>
    </row>
    <row r="53" spans="1:6" x14ac:dyDescent="0.3">
      <c r="A53" s="8" t="s">
        <v>4</v>
      </c>
      <c r="B53" s="8" t="s">
        <v>53</v>
      </c>
      <c r="C53" s="7"/>
      <c r="D53" s="7"/>
      <c r="E53" s="7">
        <v>300</v>
      </c>
      <c r="F53" s="15">
        <v>0</v>
      </c>
    </row>
    <row r="54" spans="1:6" x14ac:dyDescent="0.3">
      <c r="A54" s="6" t="s">
        <v>4</v>
      </c>
      <c r="B54" s="6" t="s">
        <v>52</v>
      </c>
      <c r="C54" s="5"/>
      <c r="D54" s="5"/>
      <c r="E54" s="5">
        <v>117</v>
      </c>
      <c r="F54" s="15">
        <v>0</v>
      </c>
    </row>
    <row r="55" spans="1:6" x14ac:dyDescent="0.3">
      <c r="A55" s="8" t="s">
        <v>4</v>
      </c>
      <c r="B55" s="8" t="s">
        <v>51</v>
      </c>
      <c r="C55" s="7"/>
      <c r="D55" s="7"/>
      <c r="E55" s="7">
        <v>300</v>
      </c>
      <c r="F55" s="15">
        <v>0</v>
      </c>
    </row>
    <row r="56" spans="1:6" x14ac:dyDescent="0.3">
      <c r="A56" s="6" t="s">
        <v>4</v>
      </c>
      <c r="B56" s="6" t="s">
        <v>50</v>
      </c>
      <c r="C56" s="5"/>
      <c r="D56" s="5"/>
      <c r="E56" s="5">
        <v>117</v>
      </c>
      <c r="F56" s="15">
        <v>0</v>
      </c>
    </row>
    <row r="57" spans="1:6" x14ac:dyDescent="0.3">
      <c r="A57" s="8" t="s">
        <v>4</v>
      </c>
      <c r="B57" s="16" t="s">
        <v>49</v>
      </c>
      <c r="C57" s="7"/>
      <c r="D57" s="7"/>
      <c r="E57" s="7">
        <v>81</v>
      </c>
      <c r="F57" s="15">
        <v>0</v>
      </c>
    </row>
    <row r="58" spans="1:6" x14ac:dyDescent="0.3">
      <c r="A58" s="6" t="s">
        <v>4</v>
      </c>
      <c r="B58" s="17" t="s">
        <v>48</v>
      </c>
      <c r="C58" s="5"/>
      <c r="D58" s="5"/>
      <c r="E58" s="5">
        <v>25</v>
      </c>
      <c r="F58" s="15">
        <v>0</v>
      </c>
    </row>
    <row r="59" spans="1:6" x14ac:dyDescent="0.3">
      <c r="A59" s="8" t="s">
        <v>4</v>
      </c>
      <c r="B59" s="16" t="s">
        <v>47</v>
      </c>
      <c r="C59" s="7"/>
      <c r="D59" s="7"/>
      <c r="E59" s="7">
        <v>53</v>
      </c>
      <c r="F59" s="15">
        <v>0</v>
      </c>
    </row>
    <row r="60" spans="1:6" x14ac:dyDescent="0.3">
      <c r="A60" s="6" t="s">
        <v>4</v>
      </c>
      <c r="B60" s="17" t="s">
        <v>46</v>
      </c>
      <c r="C60" s="5"/>
      <c r="D60" s="5"/>
      <c r="E60" s="5">
        <v>65</v>
      </c>
      <c r="F60" s="15">
        <v>0</v>
      </c>
    </row>
    <row r="61" spans="1:6" x14ac:dyDescent="0.3">
      <c r="A61" s="8" t="s">
        <v>4</v>
      </c>
      <c r="B61" s="16" t="s">
        <v>45</v>
      </c>
      <c r="C61" s="7"/>
      <c r="D61" s="7"/>
      <c r="E61" s="7">
        <v>23</v>
      </c>
      <c r="F61" s="15">
        <v>0</v>
      </c>
    </row>
    <row r="62" spans="1:6" x14ac:dyDescent="0.3">
      <c r="A62" s="6" t="s">
        <v>4</v>
      </c>
      <c r="B62" s="6" t="s">
        <v>44</v>
      </c>
      <c r="C62" s="5"/>
      <c r="D62" s="5"/>
      <c r="E62" s="5">
        <v>3</v>
      </c>
      <c r="F62" s="15">
        <v>0</v>
      </c>
    </row>
    <row r="63" spans="1:6" x14ac:dyDescent="0.3">
      <c r="A63" s="8" t="s">
        <v>4</v>
      </c>
      <c r="B63" s="8" t="s">
        <v>43</v>
      </c>
      <c r="C63" s="7"/>
      <c r="D63" s="7"/>
      <c r="E63" s="7">
        <v>83</v>
      </c>
      <c r="F63" s="15">
        <v>0</v>
      </c>
    </row>
    <row r="64" spans="1:6" x14ac:dyDescent="0.3">
      <c r="A64" s="6" t="s">
        <v>4</v>
      </c>
      <c r="B64" s="6" t="s">
        <v>42</v>
      </c>
      <c r="C64" s="5"/>
      <c r="D64" s="5"/>
      <c r="E64" s="5">
        <v>5</v>
      </c>
      <c r="F64" s="15">
        <v>0</v>
      </c>
    </row>
    <row r="65" spans="1:9" x14ac:dyDescent="0.3">
      <c r="A65" s="8" t="s">
        <v>4</v>
      </c>
      <c r="B65" s="8" t="s">
        <v>41</v>
      </c>
      <c r="C65" s="7"/>
      <c r="D65" s="7"/>
      <c r="E65" s="7">
        <v>6</v>
      </c>
      <c r="F65" s="15">
        <v>0</v>
      </c>
    </row>
    <row r="66" spans="1:9" x14ac:dyDescent="0.3">
      <c r="A66" s="6" t="s">
        <v>4</v>
      </c>
      <c r="B66" s="6" t="s">
        <v>40</v>
      </c>
      <c r="C66" s="5"/>
      <c r="D66" s="5"/>
      <c r="E66" s="5">
        <v>1</v>
      </c>
      <c r="F66" s="15">
        <v>0</v>
      </c>
    </row>
    <row r="67" spans="1:9" x14ac:dyDescent="0.3">
      <c r="A67" s="8" t="s">
        <v>4</v>
      </c>
      <c r="B67" s="8" t="s">
        <v>39</v>
      </c>
      <c r="C67" s="7"/>
      <c r="D67" s="7"/>
      <c r="E67" s="7">
        <v>14</v>
      </c>
      <c r="F67" s="15">
        <v>0</v>
      </c>
    </row>
    <row r="68" spans="1:9" x14ac:dyDescent="0.3">
      <c r="A68" s="6" t="s">
        <v>4</v>
      </c>
      <c r="B68" s="6" t="s">
        <v>38</v>
      </c>
      <c r="C68" s="5"/>
      <c r="D68" s="5"/>
      <c r="E68" s="5">
        <v>300</v>
      </c>
      <c r="F68" s="15">
        <v>0</v>
      </c>
    </row>
    <row r="69" spans="1:9" x14ac:dyDescent="0.3">
      <c r="A69" s="8" t="s">
        <v>4</v>
      </c>
      <c r="B69" s="8" t="s">
        <v>37</v>
      </c>
      <c r="C69" s="7"/>
      <c r="D69" s="7"/>
      <c r="E69" s="7">
        <v>117</v>
      </c>
      <c r="F69" s="15">
        <v>0</v>
      </c>
    </row>
    <row r="70" spans="1:9" x14ac:dyDescent="0.3">
      <c r="A70" s="6" t="s">
        <v>4</v>
      </c>
      <c r="B70" s="6" t="s">
        <v>36</v>
      </c>
      <c r="C70" s="5"/>
      <c r="D70" s="5"/>
      <c r="E70" s="5">
        <v>300</v>
      </c>
      <c r="F70" s="15">
        <v>0</v>
      </c>
    </row>
    <row r="71" spans="1:9" x14ac:dyDescent="0.3">
      <c r="A71" s="8" t="s">
        <v>4</v>
      </c>
      <c r="B71" s="8" t="s">
        <v>35</v>
      </c>
      <c r="C71" s="7"/>
      <c r="D71" s="7"/>
      <c r="E71" s="7">
        <v>117</v>
      </c>
      <c r="F71" s="15">
        <v>0</v>
      </c>
    </row>
    <row r="72" spans="1:9" x14ac:dyDescent="0.3">
      <c r="A72" s="6" t="s">
        <v>4</v>
      </c>
      <c r="B72" s="6" t="s">
        <v>34</v>
      </c>
      <c r="C72" s="5"/>
      <c r="D72" s="5"/>
      <c r="E72" s="5">
        <v>300</v>
      </c>
      <c r="F72" s="15">
        <v>0</v>
      </c>
    </row>
    <row r="73" spans="1:9" x14ac:dyDescent="0.3">
      <c r="A73" s="8" t="s">
        <v>4</v>
      </c>
      <c r="B73" s="8" t="s">
        <v>33</v>
      </c>
      <c r="C73" s="7"/>
      <c r="D73" s="7"/>
      <c r="E73" s="7">
        <v>117</v>
      </c>
      <c r="F73" s="15">
        <v>0</v>
      </c>
    </row>
    <row r="75" spans="1:9" ht="19.8" x14ac:dyDescent="0.4">
      <c r="A75" s="35" t="s">
        <v>32</v>
      </c>
      <c r="B75" s="35"/>
      <c r="C75" s="35"/>
      <c r="D75" s="35"/>
      <c r="E75" s="35"/>
      <c r="F75" s="35"/>
      <c r="G75" s="35"/>
      <c r="H75" s="35"/>
      <c r="I75" s="35"/>
    </row>
    <row r="76" spans="1:9" x14ac:dyDescent="0.3">
      <c r="A76" s="14" t="s">
        <v>31</v>
      </c>
      <c r="B76" s="14" t="s">
        <v>30</v>
      </c>
      <c r="C76" s="14" t="s">
        <v>29</v>
      </c>
      <c r="D76" s="14" t="s">
        <v>28</v>
      </c>
      <c r="E76" s="14" t="s">
        <v>27</v>
      </c>
      <c r="F76" s="14" t="s">
        <v>26</v>
      </c>
      <c r="G76" s="14" t="s">
        <v>25</v>
      </c>
      <c r="H76" s="14" t="s">
        <v>24</v>
      </c>
      <c r="I76" s="14" t="s">
        <v>23</v>
      </c>
    </row>
    <row r="77" spans="1:9" x14ac:dyDescent="0.3">
      <c r="A77" s="6" t="s">
        <v>4</v>
      </c>
      <c r="B77" s="6" t="s">
        <v>22</v>
      </c>
      <c r="C77" s="5"/>
      <c r="D77" s="5"/>
      <c r="E77" s="5"/>
      <c r="F77" s="4">
        <v>0</v>
      </c>
      <c r="G77" s="4">
        <v>0</v>
      </c>
      <c r="H77" s="4">
        <v>0</v>
      </c>
      <c r="I77" s="4">
        <v>0</v>
      </c>
    </row>
    <row r="78" spans="1:9" x14ac:dyDescent="0.3">
      <c r="A78" s="8" t="s">
        <v>4</v>
      </c>
      <c r="B78" s="8" t="s">
        <v>21</v>
      </c>
      <c r="C78" s="7"/>
      <c r="D78" s="7"/>
      <c r="E78" s="7"/>
      <c r="F78" s="4">
        <v>0</v>
      </c>
      <c r="G78" s="4">
        <v>0</v>
      </c>
      <c r="H78" s="4">
        <v>0</v>
      </c>
      <c r="I78" s="4">
        <v>0</v>
      </c>
    </row>
    <row r="79" spans="1:9" x14ac:dyDescent="0.3">
      <c r="A79" s="6" t="s">
        <v>4</v>
      </c>
      <c r="B79" s="13" t="s">
        <v>20</v>
      </c>
      <c r="C79" s="5"/>
      <c r="D79" s="5"/>
      <c r="E79" s="5"/>
      <c r="F79" s="4">
        <v>0</v>
      </c>
      <c r="G79" s="4">
        <v>0</v>
      </c>
      <c r="H79" s="4">
        <v>0</v>
      </c>
      <c r="I79" s="4">
        <v>0</v>
      </c>
    </row>
    <row r="80" spans="1:9" x14ac:dyDescent="0.3">
      <c r="A80" s="8" t="s">
        <v>4</v>
      </c>
      <c r="B80" s="12" t="s">
        <v>19</v>
      </c>
      <c r="C80" s="7"/>
      <c r="D80" s="7"/>
      <c r="E80" s="7"/>
      <c r="F80" s="4">
        <v>0</v>
      </c>
      <c r="G80" s="4">
        <v>0</v>
      </c>
      <c r="H80" s="4">
        <v>0</v>
      </c>
      <c r="I80" s="4">
        <v>0</v>
      </c>
    </row>
    <row r="81" spans="1:9" x14ac:dyDescent="0.3">
      <c r="A81" s="6" t="s">
        <v>4</v>
      </c>
      <c r="B81" s="10" t="s">
        <v>18</v>
      </c>
      <c r="C81" s="5"/>
      <c r="D81" s="5"/>
      <c r="E81" s="5"/>
      <c r="F81" s="4">
        <v>0</v>
      </c>
      <c r="G81" s="4">
        <v>0</v>
      </c>
      <c r="H81" s="4">
        <v>0</v>
      </c>
      <c r="I81" s="4">
        <v>0</v>
      </c>
    </row>
    <row r="82" spans="1:9" x14ac:dyDescent="0.3">
      <c r="A82" s="8" t="s">
        <v>4</v>
      </c>
      <c r="B82" s="11" t="s">
        <v>17</v>
      </c>
      <c r="C82" s="7"/>
      <c r="D82" s="7"/>
      <c r="E82" s="7"/>
      <c r="F82" s="4">
        <v>0</v>
      </c>
      <c r="G82" s="4">
        <v>0</v>
      </c>
      <c r="H82" s="4">
        <v>0</v>
      </c>
      <c r="I82" s="4">
        <v>0</v>
      </c>
    </row>
    <row r="83" spans="1:9" x14ac:dyDescent="0.3">
      <c r="A83" s="6" t="s">
        <v>4</v>
      </c>
      <c r="B83" s="10" t="s">
        <v>16</v>
      </c>
      <c r="C83" s="5"/>
      <c r="D83" s="5"/>
      <c r="E83" s="5"/>
      <c r="F83" s="4">
        <v>0</v>
      </c>
      <c r="G83" s="4">
        <v>0</v>
      </c>
      <c r="H83" s="4">
        <v>0</v>
      </c>
      <c r="I83" s="4">
        <v>0</v>
      </c>
    </row>
    <row r="84" spans="1:9" x14ac:dyDescent="0.3">
      <c r="A84" s="8" t="s">
        <v>4</v>
      </c>
      <c r="B84" s="8" t="s">
        <v>15</v>
      </c>
      <c r="C84" s="7"/>
      <c r="D84" s="7"/>
      <c r="E84" s="7"/>
      <c r="F84" s="4">
        <v>0</v>
      </c>
      <c r="G84" s="4">
        <v>0</v>
      </c>
      <c r="H84" s="4">
        <v>0</v>
      </c>
      <c r="I84" s="4">
        <v>0</v>
      </c>
    </row>
    <row r="85" spans="1:9" x14ac:dyDescent="0.3">
      <c r="A85" s="6" t="s">
        <v>4</v>
      </c>
      <c r="B85" s="6" t="s">
        <v>14</v>
      </c>
      <c r="C85" s="5"/>
      <c r="D85" s="5"/>
      <c r="E85" s="5"/>
      <c r="F85" s="4">
        <v>0</v>
      </c>
      <c r="G85" s="4">
        <v>0</v>
      </c>
      <c r="H85" s="4">
        <v>0</v>
      </c>
      <c r="I85" s="4">
        <v>0</v>
      </c>
    </row>
    <row r="86" spans="1:9" x14ac:dyDescent="0.3">
      <c r="A86" s="8" t="s">
        <v>4</v>
      </c>
      <c r="B86" s="8" t="s">
        <v>13</v>
      </c>
      <c r="C86" s="7"/>
      <c r="D86" s="7"/>
      <c r="E86" s="7"/>
      <c r="F86" s="4">
        <v>0</v>
      </c>
      <c r="G86" s="4">
        <v>0</v>
      </c>
      <c r="H86" s="4">
        <v>0</v>
      </c>
      <c r="I86" s="4">
        <v>0</v>
      </c>
    </row>
    <row r="87" spans="1:9" x14ac:dyDescent="0.3">
      <c r="A87" s="6" t="s">
        <v>4</v>
      </c>
      <c r="B87" s="6" t="s">
        <v>12</v>
      </c>
      <c r="C87" s="5"/>
      <c r="D87" s="5"/>
      <c r="E87" s="5"/>
      <c r="F87" s="4">
        <v>0</v>
      </c>
      <c r="G87" s="4">
        <v>0</v>
      </c>
      <c r="H87" s="4">
        <v>0</v>
      </c>
      <c r="I87" s="4">
        <v>0</v>
      </c>
    </row>
    <row r="88" spans="1:9" x14ac:dyDescent="0.3">
      <c r="A88" s="8" t="s">
        <v>4</v>
      </c>
      <c r="B88" s="8" t="s">
        <v>11</v>
      </c>
      <c r="C88" s="7"/>
      <c r="D88" s="7"/>
      <c r="E88" s="7">
        <v>112</v>
      </c>
      <c r="F88" s="4">
        <v>0</v>
      </c>
      <c r="G88" s="4">
        <v>0</v>
      </c>
      <c r="H88" s="4">
        <v>0</v>
      </c>
      <c r="I88" s="4">
        <v>0</v>
      </c>
    </row>
    <row r="89" spans="1:9" x14ac:dyDescent="0.3">
      <c r="A89" s="6" t="s">
        <v>4</v>
      </c>
      <c r="B89" s="6" t="s">
        <v>10</v>
      </c>
      <c r="C89" s="5"/>
      <c r="D89" s="5"/>
      <c r="E89" s="5">
        <v>194</v>
      </c>
      <c r="F89" s="4">
        <v>0</v>
      </c>
      <c r="G89" s="4">
        <v>0</v>
      </c>
      <c r="H89" s="4">
        <v>0</v>
      </c>
      <c r="I89" s="4">
        <v>0</v>
      </c>
    </row>
    <row r="90" spans="1:9" x14ac:dyDescent="0.3">
      <c r="A90" s="8" t="s">
        <v>4</v>
      </c>
      <c r="B90" s="8" t="s">
        <v>9</v>
      </c>
      <c r="C90" s="7"/>
      <c r="D90" s="7"/>
      <c r="E90" s="7">
        <v>112</v>
      </c>
      <c r="F90" s="4">
        <v>0</v>
      </c>
      <c r="G90" s="4">
        <v>0</v>
      </c>
      <c r="H90" s="4">
        <v>0</v>
      </c>
      <c r="I90" s="4">
        <v>0</v>
      </c>
    </row>
    <row r="91" spans="1:9" x14ac:dyDescent="0.3">
      <c r="A91" s="6" t="s">
        <v>4</v>
      </c>
      <c r="B91" s="10" t="s">
        <v>8</v>
      </c>
      <c r="C91" s="5"/>
      <c r="D91" s="5"/>
      <c r="E91" s="5"/>
      <c r="F91" s="3"/>
      <c r="G91" s="4">
        <v>0</v>
      </c>
      <c r="H91" s="4">
        <v>0</v>
      </c>
      <c r="I91" s="4">
        <v>0</v>
      </c>
    </row>
    <row r="92" spans="1:9" ht="28.8" x14ac:dyDescent="0.3">
      <c r="A92" s="8" t="s">
        <v>4</v>
      </c>
      <c r="B92" s="9" t="s">
        <v>7</v>
      </c>
      <c r="C92" s="7"/>
      <c r="D92" s="7"/>
      <c r="E92" s="7"/>
      <c r="F92" s="3"/>
      <c r="G92" s="4">
        <v>0</v>
      </c>
      <c r="H92" s="4">
        <v>0</v>
      </c>
      <c r="I92" s="4">
        <v>0</v>
      </c>
    </row>
    <row r="93" spans="1:9" x14ac:dyDescent="0.3">
      <c r="A93" s="6" t="s">
        <v>4</v>
      </c>
      <c r="B93" s="6" t="s">
        <v>6</v>
      </c>
      <c r="C93" s="5"/>
      <c r="D93" s="5"/>
      <c r="E93" s="5"/>
      <c r="F93" s="4">
        <v>0</v>
      </c>
      <c r="G93" s="3"/>
      <c r="H93" s="3"/>
      <c r="I93" s="3"/>
    </row>
    <row r="94" spans="1:9" x14ac:dyDescent="0.3">
      <c r="A94" s="8" t="s">
        <v>4</v>
      </c>
      <c r="B94" s="8" t="s">
        <v>5</v>
      </c>
      <c r="C94" s="7"/>
      <c r="D94" s="7"/>
      <c r="E94" s="7"/>
      <c r="F94" s="4">
        <v>0</v>
      </c>
      <c r="G94" s="3"/>
      <c r="H94" s="3"/>
      <c r="I94" s="3"/>
    </row>
    <row r="95" spans="1:9" x14ac:dyDescent="0.3">
      <c r="A95" s="6" t="s">
        <v>4</v>
      </c>
      <c r="B95" s="6" t="s">
        <v>3</v>
      </c>
      <c r="C95" s="5"/>
      <c r="D95" s="5"/>
      <c r="E95" s="5"/>
      <c r="F95" s="4">
        <v>0</v>
      </c>
      <c r="G95" s="3"/>
      <c r="H95" s="3"/>
      <c r="I95" s="3"/>
    </row>
    <row r="98" spans="1:2" x14ac:dyDescent="0.3">
      <c r="A98" s="2" t="s">
        <v>2</v>
      </c>
      <c r="B98" t="s">
        <v>1</v>
      </c>
    </row>
    <row r="99" spans="1:2" x14ac:dyDescent="0.3">
      <c r="B99" t="s">
        <v>0</v>
      </c>
    </row>
  </sheetData>
  <sheetProtection algorithmName="SHA-512" hashValue="dLAwaric1NZ16KMGLE565uTCkrSb9R2WySKA0Bot07X5Zks+rWxPxknR7zAGa2hJkVEE5p+AhOkJksiNospTIA==" saltValue="28CRiM5tr+EfZ5ca+5jArQ==" spinCount="100000" sheet="1" objects="1" scenarios="1"/>
  <mergeCells count="4">
    <mergeCell ref="A75:I75"/>
    <mergeCell ref="A1:D1"/>
    <mergeCell ref="A3:B3"/>
    <mergeCell ref="C3:D3"/>
  </mergeCells>
  <pageMargins left="0.25" right="0.25" top="0.75" bottom="0.75" header="0.3" footer="0.3"/>
  <pageSetup paperSize="9" scale="76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="80" zoomScaleNormal="80" workbookViewId="0">
      <selection activeCell="B4" sqref="B4"/>
    </sheetView>
  </sheetViews>
  <sheetFormatPr defaultRowHeight="14.4" x14ac:dyDescent="0.3"/>
  <cols>
    <col min="1" max="1" width="12.88671875" style="1" customWidth="1"/>
    <col min="2" max="2" width="73.109375" customWidth="1"/>
    <col min="3" max="3" width="16.77734375" style="19" customWidth="1"/>
    <col min="4" max="4" width="16.77734375" style="18" customWidth="1"/>
  </cols>
  <sheetData>
    <row r="1" spans="1:4" ht="19.8" x14ac:dyDescent="0.4">
      <c r="A1" s="35" t="s">
        <v>32</v>
      </c>
      <c r="B1" s="35"/>
      <c r="C1" s="35"/>
      <c r="D1" s="35"/>
    </row>
    <row r="2" spans="1:4" ht="19.8" x14ac:dyDescent="0.4">
      <c r="A2" s="23"/>
      <c r="B2" s="22"/>
    </row>
    <row r="3" spans="1:4" ht="19.8" x14ac:dyDescent="0.4">
      <c r="A3" s="36" t="s">
        <v>65</v>
      </c>
      <c r="B3" s="36"/>
      <c r="C3" s="37">
        <f>SUM(C7:C73,C77:C95)</f>
        <v>0</v>
      </c>
      <c r="D3" s="37"/>
    </row>
    <row r="4" spans="1:4" ht="19.8" x14ac:dyDescent="0.4">
      <c r="A4" s="23"/>
      <c r="B4" s="22"/>
    </row>
    <row r="5" spans="1:4" ht="19.8" x14ac:dyDescent="0.4">
      <c r="A5" s="21"/>
      <c r="B5" s="20"/>
    </row>
    <row r="6" spans="1:4" s="18" customFormat="1" ht="28.8" x14ac:dyDescent="0.3">
      <c r="A6" s="30" t="s">
        <v>31</v>
      </c>
      <c r="B6" s="30" t="s">
        <v>30</v>
      </c>
      <c r="C6" s="31" t="s">
        <v>67</v>
      </c>
      <c r="D6" s="30" t="s">
        <v>66</v>
      </c>
    </row>
    <row r="7" spans="1:4" x14ac:dyDescent="0.3">
      <c r="A7" s="26" t="s">
        <v>4</v>
      </c>
      <c r="B7" s="26" t="s">
        <v>57</v>
      </c>
      <c r="C7" s="25">
        <f>NEMCV!F7*NEMCV_kritéria!D7</f>
        <v>0</v>
      </c>
      <c r="D7" s="32">
        <v>2</v>
      </c>
    </row>
    <row r="8" spans="1:4" x14ac:dyDescent="0.3">
      <c r="A8" s="26" t="s">
        <v>4</v>
      </c>
      <c r="B8" s="26" t="s">
        <v>57</v>
      </c>
      <c r="C8" s="25">
        <f>NEMCV!F8*NEMCV_kritéria!D8</f>
        <v>0</v>
      </c>
      <c r="D8" s="34">
        <v>1</v>
      </c>
    </row>
    <row r="9" spans="1:4" x14ac:dyDescent="0.3">
      <c r="A9" s="26" t="s">
        <v>4</v>
      </c>
      <c r="B9" s="26" t="s">
        <v>57</v>
      </c>
      <c r="C9" s="25">
        <f>NEMCV!F9*NEMCV_kritéria!D9</f>
        <v>0</v>
      </c>
      <c r="D9" s="32">
        <v>1</v>
      </c>
    </row>
    <row r="10" spans="1:4" x14ac:dyDescent="0.3">
      <c r="A10" s="26" t="s">
        <v>4</v>
      </c>
      <c r="B10" s="26" t="s">
        <v>57</v>
      </c>
      <c r="C10" s="25">
        <f>NEMCV!F10*NEMCV_kritéria!D10</f>
        <v>0</v>
      </c>
      <c r="D10" s="32">
        <v>1</v>
      </c>
    </row>
    <row r="11" spans="1:4" x14ac:dyDescent="0.3">
      <c r="A11" s="26" t="s">
        <v>4</v>
      </c>
      <c r="B11" s="26" t="s">
        <v>57</v>
      </c>
      <c r="C11" s="25">
        <f>NEMCV!F11*NEMCV_kritéria!D11</f>
        <v>0</v>
      </c>
      <c r="D11" s="34">
        <v>2</v>
      </c>
    </row>
    <row r="12" spans="1:4" x14ac:dyDescent="0.3">
      <c r="A12" s="26" t="s">
        <v>4</v>
      </c>
      <c r="B12" s="26" t="s">
        <v>57</v>
      </c>
      <c r="C12" s="25">
        <f>NEMCV!F12*NEMCV_kritéria!D12</f>
        <v>0</v>
      </c>
      <c r="D12" s="32">
        <v>1</v>
      </c>
    </row>
    <row r="13" spans="1:4" x14ac:dyDescent="0.3">
      <c r="A13" s="26" t="s">
        <v>4</v>
      </c>
      <c r="B13" s="26" t="s">
        <v>57</v>
      </c>
      <c r="C13" s="25">
        <f>NEMCV!F13*NEMCV_kritéria!D13</f>
        <v>0</v>
      </c>
      <c r="D13" s="34">
        <v>4</v>
      </c>
    </row>
    <row r="14" spans="1:4" x14ac:dyDescent="0.3">
      <c r="A14" s="26" t="s">
        <v>4</v>
      </c>
      <c r="B14" s="26" t="s">
        <v>57</v>
      </c>
      <c r="C14" s="25">
        <f>NEMCV!F14*NEMCV_kritéria!D14</f>
        <v>0</v>
      </c>
      <c r="D14" s="34">
        <v>19</v>
      </c>
    </row>
    <row r="15" spans="1:4" x14ac:dyDescent="0.3">
      <c r="A15" s="26" t="s">
        <v>4</v>
      </c>
      <c r="B15" s="26" t="s">
        <v>57</v>
      </c>
      <c r="C15" s="25">
        <f>NEMCV!F15*NEMCV_kritéria!D15</f>
        <v>0</v>
      </c>
      <c r="D15" s="34">
        <v>1</v>
      </c>
    </row>
    <row r="16" spans="1:4" x14ac:dyDescent="0.3">
      <c r="A16" s="26" t="s">
        <v>4</v>
      </c>
      <c r="B16" s="26" t="s">
        <v>57</v>
      </c>
      <c r="C16" s="25">
        <f>NEMCV!F16*NEMCV_kritéria!D16</f>
        <v>0</v>
      </c>
      <c r="D16" s="34">
        <v>2</v>
      </c>
    </row>
    <row r="17" spans="1:4" x14ac:dyDescent="0.3">
      <c r="A17" s="26" t="s">
        <v>4</v>
      </c>
      <c r="B17" s="26" t="s">
        <v>57</v>
      </c>
      <c r="C17" s="25">
        <f>NEMCV!F17*NEMCV_kritéria!D17</f>
        <v>0</v>
      </c>
      <c r="D17" s="34">
        <v>34</v>
      </c>
    </row>
    <row r="18" spans="1:4" x14ac:dyDescent="0.3">
      <c r="A18" s="26" t="s">
        <v>4</v>
      </c>
      <c r="B18" s="26" t="s">
        <v>57</v>
      </c>
      <c r="C18" s="25">
        <f>NEMCV!F18*NEMCV_kritéria!D18</f>
        <v>0</v>
      </c>
      <c r="D18" s="34">
        <v>2</v>
      </c>
    </row>
    <row r="19" spans="1:4" x14ac:dyDescent="0.3">
      <c r="A19" s="26" t="s">
        <v>4</v>
      </c>
      <c r="B19" s="26" t="s">
        <v>57</v>
      </c>
      <c r="C19" s="25">
        <f>NEMCV!F19*NEMCV_kritéria!D19</f>
        <v>0</v>
      </c>
      <c r="D19" s="34">
        <v>1</v>
      </c>
    </row>
    <row r="20" spans="1:4" x14ac:dyDescent="0.3">
      <c r="A20" s="26" t="s">
        <v>4</v>
      </c>
      <c r="B20" s="26" t="s">
        <v>57</v>
      </c>
      <c r="C20" s="25">
        <f>NEMCV!F20*NEMCV_kritéria!D20</f>
        <v>0</v>
      </c>
      <c r="D20" s="34">
        <v>1</v>
      </c>
    </row>
    <row r="21" spans="1:4" x14ac:dyDescent="0.3">
      <c r="A21" s="26" t="s">
        <v>4</v>
      </c>
      <c r="B21" s="26" t="s">
        <v>57</v>
      </c>
      <c r="C21" s="25">
        <f>NEMCV!F21*NEMCV_kritéria!D21</f>
        <v>0</v>
      </c>
      <c r="D21" s="34">
        <v>10</v>
      </c>
    </row>
    <row r="22" spans="1:4" x14ac:dyDescent="0.3">
      <c r="A22" s="26" t="s">
        <v>4</v>
      </c>
      <c r="B22" s="26" t="s">
        <v>57</v>
      </c>
      <c r="C22" s="25">
        <f>NEMCV!F22*NEMCV_kritéria!D22</f>
        <v>0</v>
      </c>
      <c r="D22" s="34">
        <v>1</v>
      </c>
    </row>
    <row r="23" spans="1:4" x14ac:dyDescent="0.3">
      <c r="A23" s="26" t="s">
        <v>4</v>
      </c>
      <c r="B23" s="26" t="s">
        <v>57</v>
      </c>
      <c r="C23" s="25">
        <f>NEMCV!F23*NEMCV_kritéria!D23</f>
        <v>0</v>
      </c>
      <c r="D23" s="32">
        <v>1</v>
      </c>
    </row>
    <row r="24" spans="1:4" x14ac:dyDescent="0.3">
      <c r="A24" s="26" t="s">
        <v>4</v>
      </c>
      <c r="B24" s="26" t="s">
        <v>57</v>
      </c>
      <c r="C24" s="25">
        <f>NEMCV!F24*NEMCV_kritéria!D24</f>
        <v>0</v>
      </c>
      <c r="D24" s="34">
        <v>2</v>
      </c>
    </row>
    <row r="25" spans="1:4" x14ac:dyDescent="0.3">
      <c r="A25" s="26" t="s">
        <v>4</v>
      </c>
      <c r="B25" s="26" t="s">
        <v>57</v>
      </c>
      <c r="C25" s="25">
        <f>NEMCV!F25*NEMCV_kritéria!D25</f>
        <v>0</v>
      </c>
      <c r="D25" s="34">
        <v>0</v>
      </c>
    </row>
    <row r="26" spans="1:4" x14ac:dyDescent="0.3">
      <c r="A26" s="26" t="s">
        <v>4</v>
      </c>
      <c r="B26" s="26" t="s">
        <v>57</v>
      </c>
      <c r="C26" s="25">
        <f>NEMCV!F26*NEMCV_kritéria!D26</f>
        <v>0</v>
      </c>
      <c r="D26" s="34">
        <v>0</v>
      </c>
    </row>
    <row r="27" spans="1:4" x14ac:dyDescent="0.3">
      <c r="A27" s="26" t="s">
        <v>4</v>
      </c>
      <c r="B27" s="26" t="s">
        <v>57</v>
      </c>
      <c r="C27" s="25">
        <f>NEMCV!F27*NEMCV_kritéria!D27</f>
        <v>0</v>
      </c>
      <c r="D27" s="32">
        <v>10</v>
      </c>
    </row>
    <row r="28" spans="1:4" x14ac:dyDescent="0.3">
      <c r="A28" s="26" t="s">
        <v>4</v>
      </c>
      <c r="B28" s="26" t="s">
        <v>57</v>
      </c>
      <c r="C28" s="25">
        <f>NEMCV!F28*NEMCV_kritéria!D28</f>
        <v>0</v>
      </c>
      <c r="D28" s="34">
        <v>5</v>
      </c>
    </row>
    <row r="29" spans="1:4" x14ac:dyDescent="0.3">
      <c r="A29" s="26" t="s">
        <v>4</v>
      </c>
      <c r="B29" s="26" t="s">
        <v>57</v>
      </c>
      <c r="C29" s="25">
        <f>NEMCV!F29*NEMCV_kritéria!D29</f>
        <v>0</v>
      </c>
      <c r="D29" s="34">
        <v>1</v>
      </c>
    </row>
    <row r="30" spans="1:4" x14ac:dyDescent="0.3">
      <c r="A30" s="26" t="s">
        <v>4</v>
      </c>
      <c r="B30" s="26" t="s">
        <v>57</v>
      </c>
      <c r="C30" s="25">
        <f>NEMCV!F30*NEMCV_kritéria!D30</f>
        <v>0</v>
      </c>
      <c r="D30" s="34">
        <v>9</v>
      </c>
    </row>
    <row r="31" spans="1:4" x14ac:dyDescent="0.3">
      <c r="A31" s="26" t="s">
        <v>4</v>
      </c>
      <c r="B31" s="26" t="s">
        <v>57</v>
      </c>
      <c r="C31" s="25">
        <f>NEMCV!F31*NEMCV_kritéria!D31</f>
        <v>0</v>
      </c>
      <c r="D31" s="34">
        <v>7</v>
      </c>
    </row>
    <row r="32" spans="1:4" x14ac:dyDescent="0.3">
      <c r="A32" s="26" t="s">
        <v>4</v>
      </c>
      <c r="B32" s="26" t="s">
        <v>57</v>
      </c>
      <c r="C32" s="25">
        <f>NEMCV!F32*NEMCV_kritéria!D32</f>
        <v>0</v>
      </c>
      <c r="D32" s="34">
        <v>0</v>
      </c>
    </row>
    <row r="33" spans="1:4" x14ac:dyDescent="0.3">
      <c r="A33" s="26" t="s">
        <v>4</v>
      </c>
      <c r="B33" s="26" t="s">
        <v>57</v>
      </c>
      <c r="C33" s="25">
        <f>NEMCV!F33*NEMCV_kritéria!D33</f>
        <v>0</v>
      </c>
      <c r="D33" s="34">
        <v>1</v>
      </c>
    </row>
    <row r="34" spans="1:4" x14ac:dyDescent="0.3">
      <c r="A34" s="26" t="s">
        <v>4</v>
      </c>
      <c r="B34" s="26" t="s">
        <v>57</v>
      </c>
      <c r="C34" s="25">
        <f>NEMCV!F34*NEMCV_kritéria!D34</f>
        <v>0</v>
      </c>
      <c r="D34" s="34">
        <v>1</v>
      </c>
    </row>
    <row r="35" spans="1:4" x14ac:dyDescent="0.3">
      <c r="A35" s="26" t="s">
        <v>4</v>
      </c>
      <c r="B35" s="26" t="s">
        <v>57</v>
      </c>
      <c r="C35" s="25">
        <f>NEMCV!F35*NEMCV_kritéria!D35</f>
        <v>0</v>
      </c>
      <c r="D35" s="34">
        <v>3</v>
      </c>
    </row>
    <row r="36" spans="1:4" x14ac:dyDescent="0.3">
      <c r="A36" s="26" t="s">
        <v>4</v>
      </c>
      <c r="B36" s="26" t="s">
        <v>57</v>
      </c>
      <c r="C36" s="25">
        <f>NEMCV!F36*NEMCV_kritéria!D36</f>
        <v>0</v>
      </c>
      <c r="D36" s="34">
        <v>0</v>
      </c>
    </row>
    <row r="37" spans="1:4" x14ac:dyDescent="0.3">
      <c r="A37" s="26" t="s">
        <v>4</v>
      </c>
      <c r="B37" s="26" t="s">
        <v>57</v>
      </c>
      <c r="C37" s="25">
        <f>NEMCV!F37*NEMCV_kritéria!D37</f>
        <v>0</v>
      </c>
      <c r="D37" s="34">
        <v>0</v>
      </c>
    </row>
    <row r="38" spans="1:4" x14ac:dyDescent="0.3">
      <c r="A38" s="26" t="s">
        <v>4</v>
      </c>
      <c r="B38" s="26" t="s">
        <v>57</v>
      </c>
      <c r="C38" s="25">
        <f>NEMCV!F38*NEMCV_kritéria!D38</f>
        <v>0</v>
      </c>
      <c r="D38" s="34">
        <v>0</v>
      </c>
    </row>
    <row r="39" spans="1:4" x14ac:dyDescent="0.3">
      <c r="A39" s="26" t="s">
        <v>4</v>
      </c>
      <c r="B39" s="26" t="s">
        <v>57</v>
      </c>
      <c r="C39" s="25">
        <f>NEMCV!F39*NEMCV_kritéria!D39</f>
        <v>0</v>
      </c>
      <c r="D39" s="34">
        <v>0</v>
      </c>
    </row>
    <row r="40" spans="1:4" x14ac:dyDescent="0.3">
      <c r="A40" s="26" t="s">
        <v>4</v>
      </c>
      <c r="B40" s="26" t="s">
        <v>57</v>
      </c>
      <c r="C40" s="25">
        <f>NEMCV!F40*NEMCV_kritéria!D40</f>
        <v>0</v>
      </c>
      <c r="D40" s="34">
        <v>0</v>
      </c>
    </row>
    <row r="41" spans="1:4" x14ac:dyDescent="0.3">
      <c r="A41" s="26" t="s">
        <v>4</v>
      </c>
      <c r="B41" s="26" t="s">
        <v>57</v>
      </c>
      <c r="C41" s="25">
        <f>NEMCV!F41*NEMCV_kritéria!D41</f>
        <v>0</v>
      </c>
      <c r="D41" s="32">
        <v>2</v>
      </c>
    </row>
    <row r="42" spans="1:4" x14ac:dyDescent="0.3">
      <c r="A42" s="26" t="s">
        <v>4</v>
      </c>
      <c r="B42" s="26" t="s">
        <v>57</v>
      </c>
      <c r="C42" s="25">
        <f>NEMCV!F42*NEMCV_kritéria!D42</f>
        <v>0</v>
      </c>
      <c r="D42" s="34">
        <v>1</v>
      </c>
    </row>
    <row r="43" spans="1:4" x14ac:dyDescent="0.3">
      <c r="A43" s="26" t="s">
        <v>4</v>
      </c>
      <c r="B43" s="26" t="s">
        <v>57</v>
      </c>
      <c r="C43" s="25">
        <f>NEMCV!F43*NEMCV_kritéria!D43</f>
        <v>0</v>
      </c>
      <c r="D43" s="34">
        <v>0</v>
      </c>
    </row>
    <row r="44" spans="1:4" x14ac:dyDescent="0.3">
      <c r="A44" s="26" t="s">
        <v>4</v>
      </c>
      <c r="B44" s="26" t="s">
        <v>57</v>
      </c>
      <c r="C44" s="25">
        <f>NEMCV!F44*NEMCV_kritéria!D44</f>
        <v>0</v>
      </c>
      <c r="D44" s="34">
        <v>0</v>
      </c>
    </row>
    <row r="45" spans="1:4" x14ac:dyDescent="0.3">
      <c r="A45" s="26" t="s">
        <v>4</v>
      </c>
      <c r="B45" s="26" t="s">
        <v>57</v>
      </c>
      <c r="C45" s="25">
        <f>NEMCV!F45*NEMCV_kritéria!D45</f>
        <v>0</v>
      </c>
      <c r="D45" s="34">
        <v>0</v>
      </c>
    </row>
    <row r="46" spans="1:4" x14ac:dyDescent="0.3">
      <c r="A46" s="26" t="s">
        <v>4</v>
      </c>
      <c r="B46" s="26" t="s">
        <v>57</v>
      </c>
      <c r="C46" s="25">
        <f>NEMCV!F46*NEMCV_kritéria!D46</f>
        <v>0</v>
      </c>
      <c r="D46" s="34">
        <v>0</v>
      </c>
    </row>
    <row r="47" spans="1:4" x14ac:dyDescent="0.3">
      <c r="A47" s="26" t="s">
        <v>4</v>
      </c>
      <c r="B47" s="26" t="s">
        <v>57</v>
      </c>
      <c r="C47" s="25">
        <f>NEMCV!F47*NEMCV_kritéria!D47</f>
        <v>0</v>
      </c>
      <c r="D47" s="34">
        <v>0</v>
      </c>
    </row>
    <row r="48" spans="1:4" x14ac:dyDescent="0.3">
      <c r="A48" s="26" t="s">
        <v>4</v>
      </c>
      <c r="B48" s="26" t="s">
        <v>57</v>
      </c>
      <c r="C48" s="25">
        <f>NEMCV!F48*NEMCV_kritéria!D48</f>
        <v>0</v>
      </c>
      <c r="D48" s="34">
        <v>0</v>
      </c>
    </row>
    <row r="49" spans="1:4" x14ac:dyDescent="0.3">
      <c r="A49" s="26" t="s">
        <v>4</v>
      </c>
      <c r="B49" s="26" t="s">
        <v>57</v>
      </c>
      <c r="C49" s="25">
        <f>NEMCV!F49*NEMCV_kritéria!D49</f>
        <v>0</v>
      </c>
      <c r="D49" s="34">
        <v>1</v>
      </c>
    </row>
    <row r="50" spans="1:4" x14ac:dyDescent="0.3">
      <c r="A50" s="26" t="s">
        <v>4</v>
      </c>
      <c r="B50" s="26" t="s">
        <v>57</v>
      </c>
      <c r="C50" s="25">
        <f>NEMCV!F50*NEMCV_kritéria!D50</f>
        <v>0</v>
      </c>
      <c r="D50" s="34">
        <v>1</v>
      </c>
    </row>
    <row r="51" spans="1:4" x14ac:dyDescent="0.3">
      <c r="A51" s="26" t="s">
        <v>4</v>
      </c>
      <c r="B51" s="26" t="s">
        <v>55</v>
      </c>
      <c r="C51" s="25">
        <f>NEMCV!F51*NEMCV_kritéria!D51</f>
        <v>0</v>
      </c>
      <c r="D51" s="32">
        <v>71</v>
      </c>
    </row>
    <row r="52" spans="1:4" x14ac:dyDescent="0.3">
      <c r="A52" s="26" t="s">
        <v>4</v>
      </c>
      <c r="B52" s="26" t="s">
        <v>54</v>
      </c>
      <c r="C52" s="25">
        <f>NEMCV!F52*NEMCV_kritéria!D52</f>
        <v>0</v>
      </c>
      <c r="D52" s="32">
        <v>57</v>
      </c>
    </row>
    <row r="53" spans="1:4" x14ac:dyDescent="0.3">
      <c r="A53" s="26" t="s">
        <v>4</v>
      </c>
      <c r="B53" s="26" t="s">
        <v>53</v>
      </c>
      <c r="C53" s="25">
        <f>NEMCV!F53*NEMCV_kritéria!D53</f>
        <v>0</v>
      </c>
      <c r="D53" s="32">
        <v>71</v>
      </c>
    </row>
    <row r="54" spans="1:4" x14ac:dyDescent="0.3">
      <c r="A54" s="26" t="s">
        <v>4</v>
      </c>
      <c r="B54" s="26" t="s">
        <v>52</v>
      </c>
      <c r="C54" s="25">
        <f>NEMCV!F54*NEMCV_kritéria!D54</f>
        <v>0</v>
      </c>
      <c r="D54" s="32">
        <v>57</v>
      </c>
    </row>
    <row r="55" spans="1:4" x14ac:dyDescent="0.3">
      <c r="A55" s="26" t="s">
        <v>4</v>
      </c>
      <c r="B55" s="26" t="s">
        <v>51</v>
      </c>
      <c r="C55" s="25">
        <f>NEMCV!F55*NEMCV_kritéria!D55</f>
        <v>0</v>
      </c>
      <c r="D55" s="32">
        <v>0</v>
      </c>
    </row>
    <row r="56" spans="1:4" x14ac:dyDescent="0.3">
      <c r="A56" s="26" t="s">
        <v>4</v>
      </c>
      <c r="B56" s="26" t="s">
        <v>50</v>
      </c>
      <c r="C56" s="25">
        <f>NEMCV!F56*NEMCV_kritéria!D56</f>
        <v>0</v>
      </c>
      <c r="D56" s="32">
        <v>0</v>
      </c>
    </row>
    <row r="57" spans="1:4" x14ac:dyDescent="0.3">
      <c r="A57" s="26" t="s">
        <v>4</v>
      </c>
      <c r="B57" s="33" t="s">
        <v>49</v>
      </c>
      <c r="C57" s="25">
        <f>NEMCV!F57*NEMCV_kritéria!D57</f>
        <v>0</v>
      </c>
      <c r="D57" s="32">
        <v>1</v>
      </c>
    </row>
    <row r="58" spans="1:4" x14ac:dyDescent="0.3">
      <c r="A58" s="26" t="s">
        <v>4</v>
      </c>
      <c r="B58" s="33" t="s">
        <v>48</v>
      </c>
      <c r="C58" s="25">
        <f>NEMCV!F58*NEMCV_kritéria!D58</f>
        <v>0</v>
      </c>
      <c r="D58" s="32">
        <v>20</v>
      </c>
    </row>
    <row r="59" spans="1:4" x14ac:dyDescent="0.3">
      <c r="A59" s="26" t="s">
        <v>4</v>
      </c>
      <c r="B59" s="33" t="s">
        <v>47</v>
      </c>
      <c r="C59" s="25">
        <f>NEMCV!F59*NEMCV_kritéria!D59</f>
        <v>0</v>
      </c>
      <c r="D59" s="32">
        <v>12</v>
      </c>
    </row>
    <row r="60" spans="1:4" x14ac:dyDescent="0.3">
      <c r="A60" s="26" t="s">
        <v>4</v>
      </c>
      <c r="B60" s="33" t="s">
        <v>46</v>
      </c>
      <c r="C60" s="25">
        <f>NEMCV!F60*NEMCV_kritéria!D60</f>
        <v>0</v>
      </c>
      <c r="D60" s="32">
        <v>25</v>
      </c>
    </row>
    <row r="61" spans="1:4" x14ac:dyDescent="0.3">
      <c r="A61" s="26" t="s">
        <v>4</v>
      </c>
      <c r="B61" s="33" t="s">
        <v>45</v>
      </c>
      <c r="C61" s="25">
        <f>NEMCV!F61*NEMCV_kritéria!D61</f>
        <v>0</v>
      </c>
      <c r="D61" s="32">
        <v>13</v>
      </c>
    </row>
    <row r="62" spans="1:4" x14ac:dyDescent="0.3">
      <c r="A62" s="26" t="s">
        <v>4</v>
      </c>
      <c r="B62" s="26" t="s">
        <v>44</v>
      </c>
      <c r="C62" s="25">
        <f>NEMCV!F62*NEMCV_kritéria!D62</f>
        <v>0</v>
      </c>
      <c r="D62" s="32">
        <v>2</v>
      </c>
    </row>
    <row r="63" spans="1:4" x14ac:dyDescent="0.3">
      <c r="A63" s="26" t="s">
        <v>4</v>
      </c>
      <c r="B63" s="26" t="s">
        <v>43</v>
      </c>
      <c r="C63" s="25">
        <f>NEMCV!F63*NEMCV_kritéria!D63</f>
        <v>0</v>
      </c>
      <c r="D63" s="32">
        <v>49</v>
      </c>
    </row>
    <row r="64" spans="1:4" x14ac:dyDescent="0.3">
      <c r="A64" s="26" t="s">
        <v>4</v>
      </c>
      <c r="B64" s="26" t="s">
        <v>42</v>
      </c>
      <c r="C64" s="25">
        <f>NEMCV!F64*NEMCV_kritéria!D64</f>
        <v>0</v>
      </c>
      <c r="D64" s="32">
        <v>2</v>
      </c>
    </row>
    <row r="65" spans="1:4" x14ac:dyDescent="0.3">
      <c r="A65" s="26" t="s">
        <v>4</v>
      </c>
      <c r="B65" s="26" t="s">
        <v>41</v>
      </c>
      <c r="C65" s="25">
        <f>NEMCV!F65*NEMCV_kritéria!D65</f>
        <v>0</v>
      </c>
      <c r="D65" s="32">
        <v>0</v>
      </c>
    </row>
    <row r="66" spans="1:4" x14ac:dyDescent="0.3">
      <c r="A66" s="26" t="s">
        <v>4</v>
      </c>
      <c r="B66" s="26" t="s">
        <v>40</v>
      </c>
      <c r="C66" s="25">
        <f>NEMCV!F66*NEMCV_kritéria!D66</f>
        <v>0</v>
      </c>
      <c r="D66" s="32">
        <v>1</v>
      </c>
    </row>
    <row r="67" spans="1:4" x14ac:dyDescent="0.3">
      <c r="A67" s="26" t="s">
        <v>4</v>
      </c>
      <c r="B67" s="26" t="s">
        <v>39</v>
      </c>
      <c r="C67" s="25">
        <f>NEMCV!F67*NEMCV_kritéria!D67</f>
        <v>0</v>
      </c>
      <c r="D67" s="32">
        <v>3</v>
      </c>
    </row>
    <row r="68" spans="1:4" x14ac:dyDescent="0.3">
      <c r="A68" s="26" t="s">
        <v>4</v>
      </c>
      <c r="B68" s="26" t="s">
        <v>38</v>
      </c>
      <c r="C68" s="25">
        <f>NEMCV!F68*NEMCV_kritéria!D68</f>
        <v>0</v>
      </c>
      <c r="D68" s="32">
        <v>71</v>
      </c>
    </row>
    <row r="69" spans="1:4" x14ac:dyDescent="0.3">
      <c r="A69" s="26" t="s">
        <v>4</v>
      </c>
      <c r="B69" s="26" t="s">
        <v>37</v>
      </c>
      <c r="C69" s="25">
        <f>NEMCV!F69*NEMCV_kritéria!D69</f>
        <v>0</v>
      </c>
      <c r="D69" s="32">
        <v>57</v>
      </c>
    </row>
    <row r="70" spans="1:4" x14ac:dyDescent="0.3">
      <c r="A70" s="26" t="s">
        <v>4</v>
      </c>
      <c r="B70" s="26" t="s">
        <v>36</v>
      </c>
      <c r="C70" s="25">
        <f>NEMCV!F70*NEMCV_kritéria!D70</f>
        <v>0</v>
      </c>
      <c r="D70" s="32">
        <v>71</v>
      </c>
    </row>
    <row r="71" spans="1:4" x14ac:dyDescent="0.3">
      <c r="A71" s="26" t="s">
        <v>4</v>
      </c>
      <c r="B71" s="26" t="s">
        <v>35</v>
      </c>
      <c r="C71" s="25">
        <f>NEMCV!F71*NEMCV_kritéria!D71</f>
        <v>0</v>
      </c>
      <c r="D71" s="32">
        <v>57</v>
      </c>
    </row>
    <row r="72" spans="1:4" x14ac:dyDescent="0.3">
      <c r="A72" s="26" t="s">
        <v>4</v>
      </c>
      <c r="B72" s="26" t="s">
        <v>34</v>
      </c>
      <c r="C72" s="25">
        <f>NEMCV!F72*NEMCV_kritéria!D72</f>
        <v>0</v>
      </c>
      <c r="D72" s="32">
        <v>0</v>
      </c>
    </row>
    <row r="73" spans="1:4" x14ac:dyDescent="0.3">
      <c r="A73" s="26" t="s">
        <v>4</v>
      </c>
      <c r="B73" s="26" t="s">
        <v>33</v>
      </c>
      <c r="C73" s="25">
        <f>NEMCV!F73*NEMCV_kritéria!D73</f>
        <v>0</v>
      </c>
      <c r="D73" s="32">
        <v>0</v>
      </c>
    </row>
    <row r="75" spans="1:4" ht="19.8" x14ac:dyDescent="0.4">
      <c r="A75" s="35" t="s">
        <v>32</v>
      </c>
      <c r="B75" s="35"/>
      <c r="C75" s="35"/>
      <c r="D75" s="35"/>
    </row>
    <row r="76" spans="1:4" s="18" customFormat="1" ht="28.8" x14ac:dyDescent="0.3">
      <c r="A76" s="30" t="s">
        <v>31</v>
      </c>
      <c r="B76" s="30" t="s">
        <v>30</v>
      </c>
      <c r="C76" s="31" t="s">
        <v>67</v>
      </c>
      <c r="D76" s="30" t="s">
        <v>66</v>
      </c>
    </row>
    <row r="77" spans="1:4" x14ac:dyDescent="0.3">
      <c r="A77" s="26" t="s">
        <v>4</v>
      </c>
      <c r="B77" s="26" t="s">
        <v>22</v>
      </c>
      <c r="C77" s="25">
        <f>NEMCV!F77*NEMCV_kritéria!D77</f>
        <v>0</v>
      </c>
      <c r="D77" s="24">
        <v>0</v>
      </c>
    </row>
    <row r="78" spans="1:4" x14ac:dyDescent="0.3">
      <c r="A78" s="26" t="s">
        <v>4</v>
      </c>
      <c r="B78" s="26" t="s">
        <v>21</v>
      </c>
      <c r="C78" s="25">
        <f>NEMCV!F78*NEMCV_kritéria!D78</f>
        <v>0</v>
      </c>
      <c r="D78" s="24">
        <v>0</v>
      </c>
    </row>
    <row r="79" spans="1:4" x14ac:dyDescent="0.3">
      <c r="A79" s="26" t="s">
        <v>4</v>
      </c>
      <c r="B79" s="29" t="s">
        <v>20</v>
      </c>
      <c r="C79" s="25">
        <f>NEMCV!F79*NEMCV_kritéria!D79</f>
        <v>0</v>
      </c>
      <c r="D79" s="24">
        <v>0</v>
      </c>
    </row>
    <row r="80" spans="1:4" x14ac:dyDescent="0.3">
      <c r="A80" s="26" t="s">
        <v>4</v>
      </c>
      <c r="B80" s="29" t="s">
        <v>19</v>
      </c>
      <c r="C80" s="25">
        <f>NEMCV!F80*NEMCV_kritéria!D80</f>
        <v>0</v>
      </c>
      <c r="D80" s="24">
        <v>0</v>
      </c>
    </row>
    <row r="81" spans="1:4" x14ac:dyDescent="0.3">
      <c r="A81" s="26" t="s">
        <v>4</v>
      </c>
      <c r="B81" s="27" t="s">
        <v>18</v>
      </c>
      <c r="C81" s="25">
        <f>NEMCV!F81*NEMCV_kritéria!D81</f>
        <v>0</v>
      </c>
      <c r="D81" s="24">
        <v>12</v>
      </c>
    </row>
    <row r="82" spans="1:4" x14ac:dyDescent="0.3">
      <c r="A82" s="26" t="s">
        <v>4</v>
      </c>
      <c r="B82" s="28" t="s">
        <v>17</v>
      </c>
      <c r="C82" s="25">
        <f>NEMCV!F82*NEMCV_kritéria!D82</f>
        <v>0</v>
      </c>
      <c r="D82" s="24">
        <v>0</v>
      </c>
    </row>
    <row r="83" spans="1:4" x14ac:dyDescent="0.3">
      <c r="A83" s="26" t="s">
        <v>4</v>
      </c>
      <c r="B83" s="27" t="s">
        <v>16</v>
      </c>
      <c r="C83" s="25">
        <f>NEMCV!F83*NEMCV_kritéria!D83</f>
        <v>0</v>
      </c>
      <c r="D83" s="24">
        <v>0</v>
      </c>
    </row>
    <row r="84" spans="1:4" x14ac:dyDescent="0.3">
      <c r="A84" s="26" t="s">
        <v>4</v>
      </c>
      <c r="B84" s="26" t="s">
        <v>15</v>
      </c>
      <c r="C84" s="25">
        <f>NEMCV!F84*NEMCV_kritéria!D84</f>
        <v>0</v>
      </c>
      <c r="D84" s="24">
        <v>0</v>
      </c>
    </row>
    <row r="85" spans="1:4" x14ac:dyDescent="0.3">
      <c r="A85" s="26" t="s">
        <v>4</v>
      </c>
      <c r="B85" s="26" t="s">
        <v>14</v>
      </c>
      <c r="C85" s="25">
        <f>NEMCV!F85*NEMCV_kritéria!D85</f>
        <v>0</v>
      </c>
      <c r="D85" s="24">
        <v>0</v>
      </c>
    </row>
    <row r="86" spans="1:4" x14ac:dyDescent="0.3">
      <c r="A86" s="26" t="s">
        <v>4</v>
      </c>
      <c r="B86" s="26" t="s">
        <v>13</v>
      </c>
      <c r="C86" s="25">
        <f>NEMCV!F86*NEMCV_kritéria!D86</f>
        <v>0</v>
      </c>
      <c r="D86" s="24">
        <v>0</v>
      </c>
    </row>
    <row r="87" spans="1:4" x14ac:dyDescent="0.3">
      <c r="A87" s="26" t="s">
        <v>4</v>
      </c>
      <c r="B87" s="26" t="s">
        <v>12</v>
      </c>
      <c r="C87" s="25">
        <f>NEMCV!F87*NEMCV_kritéria!D87</f>
        <v>0</v>
      </c>
      <c r="D87" s="24">
        <v>3</v>
      </c>
    </row>
    <row r="88" spans="1:4" x14ac:dyDescent="0.3">
      <c r="A88" s="26" t="s">
        <v>4</v>
      </c>
      <c r="B88" s="26" t="s">
        <v>11</v>
      </c>
      <c r="C88" s="25">
        <f>NEMCV!F88*NEMCV_kritéria!D88</f>
        <v>0</v>
      </c>
      <c r="D88" s="24">
        <v>0</v>
      </c>
    </row>
    <row r="89" spans="1:4" x14ac:dyDescent="0.3">
      <c r="A89" s="26" t="s">
        <v>4</v>
      </c>
      <c r="B89" s="26" t="s">
        <v>10</v>
      </c>
      <c r="C89" s="25">
        <f>NEMCV!F89*NEMCV_kritéria!D89</f>
        <v>0</v>
      </c>
      <c r="D89" s="24">
        <v>6</v>
      </c>
    </row>
    <row r="90" spans="1:4" x14ac:dyDescent="0.3">
      <c r="A90" s="26" t="s">
        <v>4</v>
      </c>
      <c r="B90" s="26" t="s">
        <v>9</v>
      </c>
      <c r="C90" s="25">
        <f>NEMCV!F90*NEMCV_kritéria!D90</f>
        <v>0</v>
      </c>
      <c r="D90" s="24">
        <v>3</v>
      </c>
    </row>
    <row r="91" spans="1:4" x14ac:dyDescent="0.3">
      <c r="A91" s="26" t="s">
        <v>4</v>
      </c>
      <c r="B91" s="27" t="s">
        <v>8</v>
      </c>
      <c r="C91" s="25">
        <f>NEMCV!F91*NEMCV_kritéria!D91</f>
        <v>0</v>
      </c>
      <c r="D91" s="24">
        <v>71</v>
      </c>
    </row>
    <row r="92" spans="1:4" ht="28.8" x14ac:dyDescent="0.3">
      <c r="A92" s="26" t="s">
        <v>4</v>
      </c>
      <c r="B92" s="27" t="s">
        <v>7</v>
      </c>
      <c r="C92" s="25">
        <f>NEMCV!F92*NEMCV_kritéria!D92</f>
        <v>0</v>
      </c>
      <c r="D92" s="24">
        <v>57</v>
      </c>
    </row>
    <row r="93" spans="1:4" x14ac:dyDescent="0.3">
      <c r="A93" s="26" t="s">
        <v>4</v>
      </c>
      <c r="B93" s="26" t="s">
        <v>6</v>
      </c>
      <c r="C93" s="25">
        <f>NEMCV!F93*NEMCV_kritéria!D93</f>
        <v>0</v>
      </c>
      <c r="D93" s="24">
        <v>0</v>
      </c>
    </row>
    <row r="94" spans="1:4" x14ac:dyDescent="0.3">
      <c r="A94" s="26" t="s">
        <v>4</v>
      </c>
      <c r="B94" s="26" t="s">
        <v>5</v>
      </c>
      <c r="C94" s="25">
        <f>NEMCV!F94*NEMCV_kritéria!D94</f>
        <v>0</v>
      </c>
      <c r="D94" s="24">
        <v>0</v>
      </c>
    </row>
    <row r="95" spans="1:4" x14ac:dyDescent="0.3">
      <c r="A95" s="26" t="s">
        <v>4</v>
      </c>
      <c r="B95" s="26" t="s">
        <v>3</v>
      </c>
      <c r="C95" s="25">
        <f>NEMCV!F95*NEMCV_kritéria!D95</f>
        <v>0</v>
      </c>
      <c r="D95" s="24">
        <v>0</v>
      </c>
    </row>
    <row r="98" spans="1:2" x14ac:dyDescent="0.3">
      <c r="A98" s="2" t="s">
        <v>2</v>
      </c>
      <c r="B98" t="s">
        <v>1</v>
      </c>
    </row>
    <row r="99" spans="1:2" x14ac:dyDescent="0.3">
      <c r="B99" t="s">
        <v>0</v>
      </c>
    </row>
  </sheetData>
  <sheetProtection algorithmName="SHA-512" hashValue="chNXpgEG9u8mjv4X270qQwqNPR5iJ8VrZd49rJMsqoS4MRB/iXqZo8WjCjTe26yW4PhU7ccg/rnjws/C+aegwQ==" saltValue="1mpos1gqBVD+idMDw4igXg==" spinCount="100000" sheet="1" objects="1" scenarios="1"/>
  <mergeCells count="4">
    <mergeCell ref="A3:B3"/>
    <mergeCell ref="C3:D3"/>
    <mergeCell ref="A1:D1"/>
    <mergeCell ref="A75:D75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NEMCV</vt:lpstr>
      <vt:lpstr>NEMCV_kritéria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2023-01-11T09:54:26Z</dcterms:created>
  <dcterms:modified xsi:type="dcterms:W3CDTF">2023-01-11T10:37:53Z</dcterms:modified>
</cp:coreProperties>
</file>