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45" windowWidth="15030" windowHeight="8220" activeTab="1"/>
  </bookViews>
  <sheets>
    <sheet name="MNUL" sheetId="5" r:id="rId1"/>
    <sheet name="Ostatní" sheetId="1" r:id="rId2"/>
  </sheets>
  <definedNames/>
  <calcPr calcId="145621"/>
</workbook>
</file>

<file path=xl/comments2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Doporučujeme uvádět přímo názvy nemocnic dle identifikace uvedené v zadávací dokumentaci. </t>
        </r>
      </text>
    </comment>
  </commentList>
</comments>
</file>

<file path=xl/sharedStrings.xml><?xml version="1.0" encoding="utf-8"?>
<sst xmlns="http://schemas.openxmlformats.org/spreadsheetml/2006/main" count="272" uniqueCount="138">
  <si>
    <t>A L T</t>
  </si>
  <si>
    <t>A S T</t>
  </si>
  <si>
    <t>A1 - ANTITRYPSIN</t>
  </si>
  <si>
    <t>A1-mikroglobulin</t>
  </si>
  <si>
    <t>ALBUMIN (SÉRUM)</t>
  </si>
  <si>
    <t>ALFA - 1 - FETOPROTEIN (AFP)</t>
  </si>
  <si>
    <t>Amikacin</t>
  </si>
  <si>
    <t>AMONIAK</t>
  </si>
  <si>
    <t xml:space="preserve">AMYLASA (SÉRUM, MOČ) </t>
  </si>
  <si>
    <t>AMYLÁZA PANKREATICKÁ</t>
  </si>
  <si>
    <t>ANTI - TPO</t>
  </si>
  <si>
    <t>Anti HAV celk.</t>
  </si>
  <si>
    <t>Anti HAV IgM</t>
  </si>
  <si>
    <t>Anti HBc  M</t>
  </si>
  <si>
    <t>Anti HBc tot</t>
  </si>
  <si>
    <t>Anti HBe</t>
  </si>
  <si>
    <t>Anti HBsAg</t>
  </si>
  <si>
    <t>Anti HCV</t>
  </si>
  <si>
    <t>Anti HIV 1/2</t>
  </si>
  <si>
    <t>ANTI-TSH (TRAK)</t>
  </si>
  <si>
    <t>APO A1</t>
  </si>
  <si>
    <t>APO B</t>
  </si>
  <si>
    <t>B2 - MIKROGLOBULIN</t>
  </si>
  <si>
    <t>BILIRUBIN CELKOVÝ</t>
  </si>
  <si>
    <t>BILIRUBIN KONJUGOVANÝ</t>
  </si>
  <si>
    <t>BILIRUBIN NOVOROZENECKÝ</t>
  </si>
  <si>
    <t>BÍLKOVINA KVANTITATIVNĚ (MOČ, MOZKOM. MOK, VÝPOTEK</t>
  </si>
  <si>
    <t>BÍLKOVINY CELKOVÉ</t>
  </si>
  <si>
    <t>BNP/NT-proBNP</t>
  </si>
  <si>
    <t>C3 SLOŽKA KOMPLEMENTU</t>
  </si>
  <si>
    <t>C4 SLOŽKA KOMPLEMENTU</t>
  </si>
  <si>
    <t xml:space="preserve">Caramazepin                                       </t>
  </si>
  <si>
    <t>CEA (MEIA)</t>
  </si>
  <si>
    <t>CERULOPLASMIN</t>
  </si>
  <si>
    <t>C-PEPTID</t>
  </si>
  <si>
    <t>CROSSLAPS</t>
  </si>
  <si>
    <t>CRP</t>
  </si>
  <si>
    <t>Cyklosporin A</t>
  </si>
  <si>
    <t>CYSTATIN C</t>
  </si>
  <si>
    <t xml:space="preserve">Digoxin                     </t>
  </si>
  <si>
    <t>DRASLÍK</t>
  </si>
  <si>
    <t>ESTRADIOL</t>
  </si>
  <si>
    <t>ESTRIOL VOLNÝ</t>
  </si>
  <si>
    <t>FERRITIN</t>
  </si>
  <si>
    <t>FOLÁTY</t>
  </si>
  <si>
    <t>FOLITROPIN (FSH)</t>
  </si>
  <si>
    <t>FOSFATÁZA ALKALICKÁ (ALP)</t>
  </si>
  <si>
    <t>FOSFOR ANORGANICKÝ</t>
  </si>
  <si>
    <t>GAMAGLUTAMYLTRANSFERÁZA (GMT)</t>
  </si>
  <si>
    <t>Gentamicin</t>
  </si>
  <si>
    <t>GLUKÓZA</t>
  </si>
  <si>
    <t>GLYKOVANÉ PROTEINY</t>
  </si>
  <si>
    <t>HAPTOGLOBIN</t>
  </si>
  <si>
    <t>HB s Ag</t>
  </si>
  <si>
    <t>HBeAg</t>
  </si>
  <si>
    <t>HBs Ag konf.</t>
  </si>
  <si>
    <t>HCG</t>
  </si>
  <si>
    <t>HOMOCYSTEIN CELKOVÝ</t>
  </si>
  <si>
    <t>HOŘČÍK</t>
  </si>
  <si>
    <t>HYDROXYBUTYRÁTDEHYDROGENÁZA (HBDH)</t>
  </si>
  <si>
    <t>CHLORIDY</t>
  </si>
  <si>
    <t>CHOLESTEROL CELKOVÝ</t>
  </si>
  <si>
    <t>CHOLESTEROL HDL</t>
  </si>
  <si>
    <t>CHOLESTEROL LDL</t>
  </si>
  <si>
    <t>CHOLINESTERÁZA</t>
  </si>
  <si>
    <t>IgA</t>
  </si>
  <si>
    <t>IgE</t>
  </si>
  <si>
    <t>IgG</t>
  </si>
  <si>
    <t>IgM</t>
  </si>
  <si>
    <t>KORTISOL</t>
  </si>
  <si>
    <t>KREATININ</t>
  </si>
  <si>
    <t>Kreatinin enzymaticky</t>
  </si>
  <si>
    <t>KREATINKINÁZA (CK)</t>
  </si>
  <si>
    <t>KREATINKINÁZA IZOENZYM CK-MB</t>
  </si>
  <si>
    <t>KYSELINA MOČOVÁ</t>
  </si>
  <si>
    <t>Laktát</t>
  </si>
  <si>
    <t>LAKTÁTDEHYDROGENÁZA (L D)</t>
  </si>
  <si>
    <t>LIPÁZA</t>
  </si>
  <si>
    <t>LIPOPROTEIN - Lp (a)</t>
  </si>
  <si>
    <t>LUTROPIN (LH)</t>
  </si>
  <si>
    <t>MIKROALBUMINURIE</t>
  </si>
  <si>
    <t>MYOGLOBIN V SÉRII</t>
  </si>
  <si>
    <t>NÁDOROVÉ ANTIGENY CA 125</t>
  </si>
  <si>
    <t>NÁDOROVÉ ANTIGENY CA 15-3</t>
  </si>
  <si>
    <t>NÁDOROVÉ ANTIGENY CA 19-9</t>
  </si>
  <si>
    <t>NÁDOROVÝ ANTIGEN CA 72-4</t>
  </si>
  <si>
    <t>NEURON - SPECIFICKÁ ENOLÁZA (NSE)</t>
  </si>
  <si>
    <t>Orosomukoid</t>
  </si>
  <si>
    <t>OSTEOKALCIN</t>
  </si>
  <si>
    <t>PARATHORMON</t>
  </si>
  <si>
    <t xml:space="preserve">Phenobarbital                                     </t>
  </si>
  <si>
    <t xml:space="preserve">Phenytoin                                         </t>
  </si>
  <si>
    <t>Prealbumin</t>
  </si>
  <si>
    <t>PROCALCITONIN</t>
  </si>
  <si>
    <t>PROGESTERON</t>
  </si>
  <si>
    <t>PROLAKTIN</t>
  </si>
  <si>
    <t>PROSTATICKÝ SPECIFICKÝ ANTIGEN (PSA)</t>
  </si>
  <si>
    <t>PROSTATICKÝ SPECIFICKÝ ANTIGEN (PSA) - VOLNÝ</t>
  </si>
  <si>
    <t>Revmatoidní faktor</t>
  </si>
  <si>
    <t>S-100B</t>
  </si>
  <si>
    <t>SCCA</t>
  </si>
  <si>
    <t>SODÍK</t>
  </si>
  <si>
    <t xml:space="preserve">Teofylin                                          </t>
  </si>
  <si>
    <t>TESTOSTERON</t>
  </si>
  <si>
    <t>TKÁŇOVÝ POLYPEPTIDICKÝ ANTIGEN (TPA)</t>
  </si>
  <si>
    <t>Transferin</t>
  </si>
  <si>
    <t>TRIACYLGLYCEROLY</t>
  </si>
  <si>
    <t xml:space="preserve">Tricyklicka antidepresiva                         </t>
  </si>
  <si>
    <t>TRIJODTYRONIN CELKOVÝ (TT3)</t>
  </si>
  <si>
    <t>TRIJODTYRONIN VOLNÝ (FT3)</t>
  </si>
  <si>
    <t>TROPONIN - T NEBO I ELISA</t>
  </si>
  <si>
    <t>TYREOGLOBULIN AUTOPROTILÁTKY</t>
  </si>
  <si>
    <t>TYREOTROPIN (TSH)</t>
  </si>
  <si>
    <t>TYROXIN CELKOVÝ (TT4)</t>
  </si>
  <si>
    <t>TYROXIN VOLNÝ (FT4)</t>
  </si>
  <si>
    <t>UREA</t>
  </si>
  <si>
    <t xml:space="preserve">Valproova kyselina                                </t>
  </si>
  <si>
    <t>Vankomycin</t>
  </si>
  <si>
    <t>VÁPNÍK CELKOVÝ</t>
  </si>
  <si>
    <t>VAZEBNÁ KAPACITA ŽELEZA</t>
  </si>
  <si>
    <t>VITAMIN B12</t>
  </si>
  <si>
    <t>ŽELEZO CELKOVÉ</t>
  </si>
  <si>
    <t>Celkem</t>
  </si>
  <si>
    <t>Poznámka</t>
  </si>
  <si>
    <t>Název metody</t>
  </si>
  <si>
    <t>Jednotková cena (EUR)</t>
  </si>
  <si>
    <t>Cena celkem (EUR)</t>
  </si>
  <si>
    <t>Přístrojové vybavení</t>
  </si>
  <si>
    <t>Hodnota EUR</t>
  </si>
  <si>
    <t>EUR</t>
  </si>
  <si>
    <t>Kč</t>
  </si>
  <si>
    <t>Nem. I.</t>
  </si>
  <si>
    <t>Nem. II.</t>
  </si>
  <si>
    <t>Nem. III.</t>
  </si>
  <si>
    <t>Nem. IV.</t>
  </si>
  <si>
    <t>Modelová tabulka pro stanovení nabídkové ceny - část A veřejné zakázky</t>
  </si>
  <si>
    <t>Modelová tabulka pro stanovení nabídkové ceny - část B veřejné zakázky</t>
  </si>
  <si>
    <r>
      <rPr>
        <u val="single"/>
        <sz val="10"/>
        <color theme="1"/>
        <rFont val="Tahoma"/>
        <family val="2"/>
      </rPr>
      <t>Příloha č. 3 - Modelové tabulky pro stanovení nabídkové ceny</t>
    </r>
    <r>
      <rPr>
        <sz val="10"/>
        <color theme="1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</si>
</sst>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_ ;[Red]\-#,##0.00\ "/>
    <numFmt numFmtId="165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theme="1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/>
      <bottom/>
    </border>
    <border>
      <left style="hair"/>
      <right style="hair"/>
      <top/>
      <bottom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2" borderId="1" xfId="0" applyFont="1" applyFill="1" applyBorder="1"/>
    <xf numFmtId="165" fontId="3" fillId="2" borderId="0" xfId="0" applyNumberFormat="1" applyFont="1" applyFill="1" applyBorder="1"/>
    <xf numFmtId="165" fontId="3" fillId="2" borderId="2" xfId="0" applyNumberFormat="1" applyFont="1" applyFill="1" applyBorder="1"/>
    <xf numFmtId="0" fontId="3" fillId="2" borderId="3" xfId="0" applyFont="1" applyFill="1" applyBorder="1"/>
    <xf numFmtId="165" fontId="3" fillId="2" borderId="4" xfId="0" applyNumberFormat="1" applyFont="1" applyFill="1" applyBorder="1"/>
    <xf numFmtId="165" fontId="3" fillId="2" borderId="5" xfId="0" applyNumberFormat="1" applyFont="1" applyFill="1" applyBorder="1"/>
    <xf numFmtId="164" fontId="3" fillId="2" borderId="0" xfId="0" applyNumberFormat="1" applyFont="1" applyFill="1" applyBorder="1"/>
    <xf numFmtId="164" fontId="3" fillId="2" borderId="4" xfId="0" applyNumberFormat="1" applyFont="1" applyFill="1" applyBorder="1"/>
    <xf numFmtId="164" fontId="3" fillId="3" borderId="2" xfId="0" applyNumberFormat="1" applyFont="1" applyFill="1" applyBorder="1"/>
    <xf numFmtId="164" fontId="3" fillId="3" borderId="5" xfId="0" applyNumberFormat="1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2" borderId="8" xfId="0" applyFont="1" applyFill="1" applyBorder="1"/>
    <xf numFmtId="165" fontId="3" fillId="2" borderId="9" xfId="0" applyNumberFormat="1" applyFont="1" applyFill="1" applyBorder="1"/>
    <xf numFmtId="165" fontId="3" fillId="2" borderId="10" xfId="0" applyNumberFormat="1" applyFont="1" applyFill="1" applyBorder="1"/>
    <xf numFmtId="164" fontId="3" fillId="3" borderId="10" xfId="0" applyNumberFormat="1" applyFont="1" applyFill="1" applyBorder="1"/>
    <xf numFmtId="164" fontId="3" fillId="2" borderId="9" xfId="0" applyNumberFormat="1" applyFont="1" applyFill="1" applyBorder="1"/>
    <xf numFmtId="0" fontId="3" fillId="3" borderId="11" xfId="0" applyFont="1" applyFill="1" applyBorder="1"/>
    <xf numFmtId="0" fontId="3" fillId="4" borderId="12" xfId="0" applyFont="1" applyFill="1" applyBorder="1"/>
    <xf numFmtId="165" fontId="3" fillId="4" borderId="13" xfId="0" applyNumberFormat="1" applyFont="1" applyFill="1" applyBorder="1"/>
    <xf numFmtId="164" fontId="3" fillId="4" borderId="13" xfId="0" applyNumberFormat="1" applyFont="1" applyFill="1" applyBorder="1"/>
    <xf numFmtId="165" fontId="4" fillId="4" borderId="14" xfId="0" applyNumberFormat="1" applyFont="1" applyFill="1" applyBorder="1" applyAlignment="1">
      <alignment horizontal="center"/>
    </xf>
    <xf numFmtId="0" fontId="4" fillId="4" borderId="15" xfId="0" applyFont="1" applyFill="1" applyBorder="1"/>
    <xf numFmtId="8" fontId="3" fillId="4" borderId="12" xfId="0" applyNumberFormat="1" applyFont="1" applyFill="1" applyBorder="1"/>
    <xf numFmtId="0" fontId="4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wrapText="1"/>
    </xf>
    <xf numFmtId="164" fontId="3" fillId="4" borderId="1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164" fontId="3" fillId="4" borderId="18" xfId="0" applyNumberFormat="1" applyFont="1" applyFill="1" applyBorder="1" applyAlignment="1">
      <alignment wrapText="1"/>
    </xf>
    <xf numFmtId="165" fontId="4" fillId="5" borderId="0" xfId="0" applyNumberFormat="1" applyFont="1" applyFill="1"/>
    <xf numFmtId="0" fontId="4" fillId="5" borderId="0" xfId="0" applyFont="1" applyFill="1"/>
    <xf numFmtId="0" fontId="3" fillId="0" borderId="0" xfId="0" applyFont="1" applyAlignment="1">
      <alignment wrapText="1"/>
    </xf>
    <xf numFmtId="0" fontId="7" fillId="0" borderId="0" xfId="0" applyFont="1"/>
    <xf numFmtId="164" fontId="3" fillId="2" borderId="19" xfId="0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" fillId="3" borderId="2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3" xfId="0" applyBorder="1" applyAlignment="1">
      <alignment wrapText="1"/>
    </xf>
    <xf numFmtId="0" fontId="4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165" fontId="4" fillId="4" borderId="26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165" fontId="4" fillId="4" borderId="28" xfId="0" applyNumberFormat="1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65" fontId="4" fillId="4" borderId="30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3" borderId="32" xfId="0" applyNumberFormat="1" applyFont="1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165" fontId="3" fillId="3" borderId="35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165" fontId="3" fillId="2" borderId="35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4" fillId="4" borderId="36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8"/>
  <sheetViews>
    <sheetView showGridLines="0" workbookViewId="0" topLeftCell="A1">
      <selection activeCell="B3" sqref="B3"/>
    </sheetView>
  </sheetViews>
  <sheetFormatPr defaultColWidth="9.140625" defaultRowHeight="15"/>
  <cols>
    <col min="1" max="1" width="2.7109375" style="1" customWidth="1"/>
    <col min="2" max="2" width="51.421875" style="1" customWidth="1"/>
    <col min="3" max="4" width="14.28125" style="3" customWidth="1"/>
    <col min="5" max="5" width="14.28125" style="2" customWidth="1"/>
    <col min="6" max="6" width="15.57421875" style="2" customWidth="1"/>
    <col min="7" max="7" width="38.7109375" style="1" customWidth="1"/>
    <col min="8" max="16384" width="9.140625" style="1" customWidth="1"/>
  </cols>
  <sheetData>
    <row r="1" ht="51">
      <c r="B1" s="35" t="s">
        <v>137</v>
      </c>
    </row>
    <row r="2" spans="2:4" ht="15">
      <c r="B2" s="34" t="s">
        <v>135</v>
      </c>
      <c r="C2" s="33"/>
      <c r="D2" s="33"/>
    </row>
    <row r="3" ht="13.5" thickBot="1"/>
    <row r="4" spans="2:7" ht="22.5" customHeight="1">
      <c r="B4" s="60" t="s">
        <v>124</v>
      </c>
      <c r="C4" s="47" t="s">
        <v>131</v>
      </c>
      <c r="D4" s="45" t="s">
        <v>122</v>
      </c>
      <c r="E4" s="45" t="s">
        <v>125</v>
      </c>
      <c r="F4" s="47" t="s">
        <v>126</v>
      </c>
      <c r="G4" s="49" t="s">
        <v>123</v>
      </c>
    </row>
    <row r="5" spans="2:7" ht="22.5" customHeight="1">
      <c r="B5" s="61"/>
      <c r="C5" s="48"/>
      <c r="D5" s="46"/>
      <c r="E5" s="46"/>
      <c r="F5" s="48"/>
      <c r="G5" s="50"/>
    </row>
    <row r="6" spans="2:7" ht="15">
      <c r="B6" s="4" t="s">
        <v>0</v>
      </c>
      <c r="C6" s="5">
        <v>57857</v>
      </c>
      <c r="D6" s="6">
        <f aca="true" t="shared" si="0" ref="D6:D37">SUM(C6:C6)</f>
        <v>57857</v>
      </c>
      <c r="E6" s="12">
        <v>0</v>
      </c>
      <c r="F6" s="10">
        <f>D6*E6</f>
        <v>0</v>
      </c>
      <c r="G6" s="14"/>
    </row>
    <row r="7" spans="2:7" ht="15">
      <c r="B7" s="7" t="s">
        <v>1</v>
      </c>
      <c r="C7" s="8">
        <v>56243</v>
      </c>
      <c r="D7" s="9">
        <f t="shared" si="0"/>
        <v>56243</v>
      </c>
      <c r="E7" s="13">
        <v>0</v>
      </c>
      <c r="F7" s="11">
        <f aca="true" t="shared" si="1" ref="F7:F70">D7*E7</f>
        <v>0</v>
      </c>
      <c r="G7" s="15"/>
    </row>
    <row r="8" spans="2:7" ht="15">
      <c r="B8" s="7" t="s">
        <v>2</v>
      </c>
      <c r="C8" s="8">
        <v>42</v>
      </c>
      <c r="D8" s="9">
        <f t="shared" si="0"/>
        <v>42</v>
      </c>
      <c r="E8" s="13">
        <v>0</v>
      </c>
      <c r="F8" s="11">
        <f t="shared" si="1"/>
        <v>0</v>
      </c>
      <c r="G8" s="15"/>
    </row>
    <row r="9" spans="2:7" ht="15">
      <c r="B9" s="7" t="s">
        <v>3</v>
      </c>
      <c r="C9" s="8">
        <v>196</v>
      </c>
      <c r="D9" s="9">
        <f t="shared" si="0"/>
        <v>196</v>
      </c>
      <c r="E9" s="13">
        <v>0</v>
      </c>
      <c r="F9" s="11">
        <f t="shared" si="1"/>
        <v>0</v>
      </c>
      <c r="G9" s="15"/>
    </row>
    <row r="10" spans="2:7" ht="15">
      <c r="B10" s="7" t="s">
        <v>4</v>
      </c>
      <c r="C10" s="8">
        <v>17344</v>
      </c>
      <c r="D10" s="9">
        <f t="shared" si="0"/>
        <v>17344</v>
      </c>
      <c r="E10" s="13">
        <v>0</v>
      </c>
      <c r="F10" s="11">
        <f t="shared" si="1"/>
        <v>0</v>
      </c>
      <c r="G10" s="15"/>
    </row>
    <row r="11" spans="2:7" ht="15">
      <c r="B11" s="7" t="s">
        <v>5</v>
      </c>
      <c r="C11" s="8">
        <v>2930</v>
      </c>
      <c r="D11" s="9">
        <f t="shared" si="0"/>
        <v>2930</v>
      </c>
      <c r="E11" s="13">
        <v>0</v>
      </c>
      <c r="F11" s="11">
        <f t="shared" si="1"/>
        <v>0</v>
      </c>
      <c r="G11" s="15"/>
    </row>
    <row r="12" spans="2:7" ht="15">
      <c r="B12" s="7" t="s">
        <v>6</v>
      </c>
      <c r="C12" s="8">
        <v>0</v>
      </c>
      <c r="D12" s="9">
        <f t="shared" si="0"/>
        <v>0</v>
      </c>
      <c r="E12" s="13">
        <v>0</v>
      </c>
      <c r="F12" s="11">
        <f t="shared" si="1"/>
        <v>0</v>
      </c>
      <c r="G12" s="15"/>
    </row>
    <row r="13" spans="2:7" ht="15">
      <c r="B13" s="7" t="s">
        <v>7</v>
      </c>
      <c r="C13" s="8">
        <v>262</v>
      </c>
      <c r="D13" s="9">
        <f t="shared" si="0"/>
        <v>262</v>
      </c>
      <c r="E13" s="13">
        <v>0</v>
      </c>
      <c r="F13" s="11">
        <f t="shared" si="1"/>
        <v>0</v>
      </c>
      <c r="G13" s="15"/>
    </row>
    <row r="14" spans="2:7" ht="15">
      <c r="B14" s="7" t="s">
        <v>8</v>
      </c>
      <c r="C14" s="8">
        <v>27800</v>
      </c>
      <c r="D14" s="9">
        <f t="shared" si="0"/>
        <v>27800</v>
      </c>
      <c r="E14" s="13">
        <v>0</v>
      </c>
      <c r="F14" s="11">
        <f t="shared" si="1"/>
        <v>0</v>
      </c>
      <c r="G14" s="15"/>
    </row>
    <row r="15" spans="2:7" ht="15">
      <c r="B15" s="7" t="s">
        <v>9</v>
      </c>
      <c r="C15" s="8">
        <v>62</v>
      </c>
      <c r="D15" s="9">
        <f t="shared" si="0"/>
        <v>62</v>
      </c>
      <c r="E15" s="13">
        <v>0</v>
      </c>
      <c r="F15" s="11">
        <f t="shared" si="1"/>
        <v>0</v>
      </c>
      <c r="G15" s="15"/>
    </row>
    <row r="16" spans="2:7" ht="15">
      <c r="B16" s="7" t="s">
        <v>10</v>
      </c>
      <c r="C16" s="8">
        <v>0</v>
      </c>
      <c r="D16" s="9">
        <f t="shared" si="0"/>
        <v>0</v>
      </c>
      <c r="E16" s="13">
        <v>0</v>
      </c>
      <c r="F16" s="11">
        <f t="shared" si="1"/>
        <v>0</v>
      </c>
      <c r="G16" s="15"/>
    </row>
    <row r="17" spans="2:7" ht="15">
      <c r="B17" s="7" t="s">
        <v>11</v>
      </c>
      <c r="C17" s="8">
        <v>0</v>
      </c>
      <c r="D17" s="9">
        <f t="shared" si="0"/>
        <v>0</v>
      </c>
      <c r="E17" s="13">
        <v>0</v>
      </c>
      <c r="F17" s="11">
        <f t="shared" si="1"/>
        <v>0</v>
      </c>
      <c r="G17" s="15"/>
    </row>
    <row r="18" spans="2:7" ht="15">
      <c r="B18" s="7" t="s">
        <v>12</v>
      </c>
      <c r="C18" s="8">
        <v>182</v>
      </c>
      <c r="D18" s="9">
        <f t="shared" si="0"/>
        <v>182</v>
      </c>
      <c r="E18" s="13">
        <v>0</v>
      </c>
      <c r="F18" s="11">
        <f t="shared" si="1"/>
        <v>0</v>
      </c>
      <c r="G18" s="15"/>
    </row>
    <row r="19" spans="2:7" ht="15">
      <c r="B19" s="7" t="s">
        <v>13</v>
      </c>
      <c r="C19" s="8">
        <v>0</v>
      </c>
      <c r="D19" s="9">
        <f t="shared" si="0"/>
        <v>0</v>
      </c>
      <c r="E19" s="13">
        <v>0</v>
      </c>
      <c r="F19" s="11">
        <f t="shared" si="1"/>
        <v>0</v>
      </c>
      <c r="G19" s="15"/>
    </row>
    <row r="20" spans="2:7" ht="15">
      <c r="B20" s="7" t="s">
        <v>14</v>
      </c>
      <c r="C20" s="8">
        <v>0</v>
      </c>
      <c r="D20" s="9">
        <f t="shared" si="0"/>
        <v>0</v>
      </c>
      <c r="E20" s="13">
        <v>0</v>
      </c>
      <c r="F20" s="11">
        <f t="shared" si="1"/>
        <v>0</v>
      </c>
      <c r="G20" s="15"/>
    </row>
    <row r="21" spans="2:7" ht="15">
      <c r="B21" s="7" t="s">
        <v>15</v>
      </c>
      <c r="C21" s="8">
        <v>0</v>
      </c>
      <c r="D21" s="9">
        <f t="shared" si="0"/>
        <v>0</v>
      </c>
      <c r="E21" s="13">
        <v>0</v>
      </c>
      <c r="F21" s="11">
        <f t="shared" si="1"/>
        <v>0</v>
      </c>
      <c r="G21" s="15"/>
    </row>
    <row r="22" spans="2:7" ht="15">
      <c r="B22" s="7" t="s">
        <v>16</v>
      </c>
      <c r="C22" s="8">
        <v>0</v>
      </c>
      <c r="D22" s="9">
        <f t="shared" si="0"/>
        <v>0</v>
      </c>
      <c r="E22" s="13">
        <v>0</v>
      </c>
      <c r="F22" s="11">
        <f t="shared" si="1"/>
        <v>0</v>
      </c>
      <c r="G22" s="15"/>
    </row>
    <row r="23" spans="2:7" ht="15">
      <c r="B23" s="7" t="s">
        <v>17</v>
      </c>
      <c r="C23" s="8">
        <v>0</v>
      </c>
      <c r="D23" s="9">
        <f t="shared" si="0"/>
        <v>0</v>
      </c>
      <c r="E23" s="13">
        <v>0</v>
      </c>
      <c r="F23" s="11">
        <f t="shared" si="1"/>
        <v>0</v>
      </c>
      <c r="G23" s="15"/>
    </row>
    <row r="24" spans="2:7" ht="15">
      <c r="B24" s="7" t="s">
        <v>18</v>
      </c>
      <c r="C24" s="8">
        <v>0</v>
      </c>
      <c r="D24" s="9">
        <f t="shared" si="0"/>
        <v>0</v>
      </c>
      <c r="E24" s="13">
        <v>0</v>
      </c>
      <c r="F24" s="11">
        <f t="shared" si="1"/>
        <v>0</v>
      </c>
      <c r="G24" s="15"/>
    </row>
    <row r="25" spans="2:7" ht="15">
      <c r="B25" s="7" t="s">
        <v>19</v>
      </c>
      <c r="C25" s="8">
        <v>5</v>
      </c>
      <c r="D25" s="9">
        <f t="shared" si="0"/>
        <v>5</v>
      </c>
      <c r="E25" s="13">
        <v>0</v>
      </c>
      <c r="F25" s="11">
        <f t="shared" si="1"/>
        <v>0</v>
      </c>
      <c r="G25" s="15"/>
    </row>
    <row r="26" spans="2:7" ht="15">
      <c r="B26" s="7" t="s">
        <v>20</v>
      </c>
      <c r="C26" s="8">
        <v>897</v>
      </c>
      <c r="D26" s="9">
        <f t="shared" si="0"/>
        <v>897</v>
      </c>
      <c r="E26" s="13">
        <v>0</v>
      </c>
      <c r="F26" s="11">
        <f t="shared" si="1"/>
        <v>0</v>
      </c>
      <c r="G26" s="15"/>
    </row>
    <row r="27" spans="2:7" ht="15">
      <c r="B27" s="7" t="s">
        <v>21</v>
      </c>
      <c r="C27" s="8">
        <v>891</v>
      </c>
      <c r="D27" s="9">
        <f t="shared" si="0"/>
        <v>891</v>
      </c>
      <c r="E27" s="13">
        <v>0</v>
      </c>
      <c r="F27" s="11">
        <f t="shared" si="1"/>
        <v>0</v>
      </c>
      <c r="G27" s="15"/>
    </row>
    <row r="28" spans="2:7" ht="15">
      <c r="B28" s="7" t="s">
        <v>22</v>
      </c>
      <c r="C28" s="8">
        <v>1148</v>
      </c>
      <c r="D28" s="9">
        <f t="shared" si="0"/>
        <v>1148</v>
      </c>
      <c r="E28" s="13">
        <v>0</v>
      </c>
      <c r="F28" s="11">
        <f t="shared" si="1"/>
        <v>0</v>
      </c>
      <c r="G28" s="15"/>
    </row>
    <row r="29" spans="2:7" ht="15">
      <c r="B29" s="7" t="s">
        <v>23</v>
      </c>
      <c r="C29" s="8">
        <v>55443</v>
      </c>
      <c r="D29" s="9">
        <f t="shared" si="0"/>
        <v>55443</v>
      </c>
      <c r="E29" s="13">
        <v>0</v>
      </c>
      <c r="F29" s="11">
        <f t="shared" si="1"/>
        <v>0</v>
      </c>
      <c r="G29" s="15"/>
    </row>
    <row r="30" spans="2:7" ht="15">
      <c r="B30" s="7" t="s">
        <v>24</v>
      </c>
      <c r="C30" s="8">
        <v>4960</v>
      </c>
      <c r="D30" s="9">
        <f t="shared" si="0"/>
        <v>4960</v>
      </c>
      <c r="E30" s="13">
        <v>0</v>
      </c>
      <c r="F30" s="11">
        <f t="shared" si="1"/>
        <v>0</v>
      </c>
      <c r="G30" s="15"/>
    </row>
    <row r="31" spans="2:7" ht="15">
      <c r="B31" s="7" t="s">
        <v>25</v>
      </c>
      <c r="C31" s="8">
        <v>3010</v>
      </c>
      <c r="D31" s="9">
        <f t="shared" si="0"/>
        <v>3010</v>
      </c>
      <c r="E31" s="13">
        <v>0</v>
      </c>
      <c r="F31" s="11">
        <f t="shared" si="1"/>
        <v>0</v>
      </c>
      <c r="G31" s="15"/>
    </row>
    <row r="32" spans="2:7" ht="15">
      <c r="B32" s="7" t="s">
        <v>26</v>
      </c>
      <c r="C32" s="8">
        <v>4467</v>
      </c>
      <c r="D32" s="9">
        <f t="shared" si="0"/>
        <v>4467</v>
      </c>
      <c r="E32" s="13">
        <v>0</v>
      </c>
      <c r="F32" s="11">
        <f t="shared" si="1"/>
        <v>0</v>
      </c>
      <c r="G32" s="15"/>
    </row>
    <row r="33" spans="2:7" ht="15">
      <c r="B33" s="7" t="s">
        <v>27</v>
      </c>
      <c r="C33" s="8">
        <v>28061</v>
      </c>
      <c r="D33" s="9">
        <f t="shared" si="0"/>
        <v>28061</v>
      </c>
      <c r="E33" s="13">
        <v>0</v>
      </c>
      <c r="F33" s="11">
        <f t="shared" si="1"/>
        <v>0</v>
      </c>
      <c r="G33" s="15"/>
    </row>
    <row r="34" spans="2:7" ht="15">
      <c r="B34" s="7" t="s">
        <v>28</v>
      </c>
      <c r="C34" s="8">
        <v>2597</v>
      </c>
      <c r="D34" s="9">
        <f t="shared" si="0"/>
        <v>2597</v>
      </c>
      <c r="E34" s="13">
        <v>0</v>
      </c>
      <c r="F34" s="11">
        <f t="shared" si="1"/>
        <v>0</v>
      </c>
      <c r="G34" s="15"/>
    </row>
    <row r="35" spans="2:7" ht="15">
      <c r="B35" s="7" t="s">
        <v>29</v>
      </c>
      <c r="C35" s="8">
        <v>210</v>
      </c>
      <c r="D35" s="9">
        <f t="shared" si="0"/>
        <v>210</v>
      </c>
      <c r="E35" s="13">
        <v>0</v>
      </c>
      <c r="F35" s="11">
        <f t="shared" si="1"/>
        <v>0</v>
      </c>
      <c r="G35" s="15"/>
    </row>
    <row r="36" spans="2:7" ht="15">
      <c r="B36" s="7" t="s">
        <v>30</v>
      </c>
      <c r="C36" s="8">
        <v>174</v>
      </c>
      <c r="D36" s="9">
        <f t="shared" si="0"/>
        <v>174</v>
      </c>
      <c r="E36" s="13">
        <v>0</v>
      </c>
      <c r="F36" s="11">
        <f t="shared" si="1"/>
        <v>0</v>
      </c>
      <c r="G36" s="15"/>
    </row>
    <row r="37" spans="2:7" ht="15">
      <c r="B37" s="7" t="s">
        <v>31</v>
      </c>
      <c r="C37" s="8">
        <v>214</v>
      </c>
      <c r="D37" s="9">
        <f t="shared" si="0"/>
        <v>214</v>
      </c>
      <c r="E37" s="13">
        <v>0</v>
      </c>
      <c r="F37" s="11">
        <f t="shared" si="1"/>
        <v>0</v>
      </c>
      <c r="G37" s="15"/>
    </row>
    <row r="38" spans="2:7" ht="15">
      <c r="B38" s="7" t="s">
        <v>32</v>
      </c>
      <c r="C38" s="8">
        <v>5298</v>
      </c>
      <c r="D38" s="9">
        <f aca="true" t="shared" si="2" ref="D38:D69">SUM(C38:C38)</f>
        <v>5298</v>
      </c>
      <c r="E38" s="13">
        <v>0</v>
      </c>
      <c r="F38" s="11">
        <f t="shared" si="1"/>
        <v>0</v>
      </c>
      <c r="G38" s="15"/>
    </row>
    <row r="39" spans="2:7" ht="15">
      <c r="B39" s="7" t="s">
        <v>33</v>
      </c>
      <c r="C39" s="8">
        <v>12</v>
      </c>
      <c r="D39" s="9">
        <f t="shared" si="2"/>
        <v>12</v>
      </c>
      <c r="E39" s="13">
        <v>0</v>
      </c>
      <c r="F39" s="11">
        <f t="shared" si="1"/>
        <v>0</v>
      </c>
      <c r="G39" s="15"/>
    </row>
    <row r="40" spans="2:7" ht="15">
      <c r="B40" s="7" t="s">
        <v>34</v>
      </c>
      <c r="C40" s="8">
        <v>0</v>
      </c>
      <c r="D40" s="9">
        <f t="shared" si="2"/>
        <v>0</v>
      </c>
      <c r="E40" s="13">
        <v>0</v>
      </c>
      <c r="F40" s="11">
        <f t="shared" si="1"/>
        <v>0</v>
      </c>
      <c r="G40" s="15"/>
    </row>
    <row r="41" spans="2:7" ht="15">
      <c r="B41" s="7" t="s">
        <v>35</v>
      </c>
      <c r="C41" s="8">
        <v>580</v>
      </c>
      <c r="D41" s="9">
        <f t="shared" si="2"/>
        <v>580</v>
      </c>
      <c r="E41" s="13">
        <v>0</v>
      </c>
      <c r="F41" s="11">
        <f t="shared" si="1"/>
        <v>0</v>
      </c>
      <c r="G41" s="15"/>
    </row>
    <row r="42" spans="2:7" ht="15">
      <c r="B42" s="7" t="s">
        <v>36</v>
      </c>
      <c r="C42" s="8">
        <v>69301</v>
      </c>
      <c r="D42" s="9">
        <f t="shared" si="2"/>
        <v>69301</v>
      </c>
      <c r="E42" s="13">
        <v>0</v>
      </c>
      <c r="F42" s="11">
        <f t="shared" si="1"/>
        <v>0</v>
      </c>
      <c r="G42" s="15"/>
    </row>
    <row r="43" spans="2:7" ht="15">
      <c r="B43" s="7" t="s">
        <v>37</v>
      </c>
      <c r="C43" s="8">
        <v>69</v>
      </c>
      <c r="D43" s="9">
        <f t="shared" si="2"/>
        <v>69</v>
      </c>
      <c r="E43" s="13">
        <v>0</v>
      </c>
      <c r="F43" s="11">
        <f t="shared" si="1"/>
        <v>0</v>
      </c>
      <c r="G43" s="15"/>
    </row>
    <row r="44" spans="2:7" ht="15">
      <c r="B44" s="7" t="s">
        <v>38</v>
      </c>
      <c r="C44" s="8">
        <v>181</v>
      </c>
      <c r="D44" s="9">
        <f t="shared" si="2"/>
        <v>181</v>
      </c>
      <c r="E44" s="13">
        <v>0</v>
      </c>
      <c r="F44" s="11">
        <f t="shared" si="1"/>
        <v>0</v>
      </c>
      <c r="G44" s="15"/>
    </row>
    <row r="45" spans="2:7" ht="15">
      <c r="B45" s="7" t="s">
        <v>39</v>
      </c>
      <c r="C45" s="8">
        <v>319</v>
      </c>
      <c r="D45" s="9">
        <f t="shared" si="2"/>
        <v>319</v>
      </c>
      <c r="E45" s="13">
        <v>0</v>
      </c>
      <c r="F45" s="11">
        <f t="shared" si="1"/>
        <v>0</v>
      </c>
      <c r="G45" s="15"/>
    </row>
    <row r="46" spans="2:7" ht="15">
      <c r="B46" s="7" t="s">
        <v>40</v>
      </c>
      <c r="C46" s="8">
        <v>80562</v>
      </c>
      <c r="D46" s="9">
        <f t="shared" si="2"/>
        <v>80562</v>
      </c>
      <c r="E46" s="13">
        <v>0</v>
      </c>
      <c r="F46" s="11">
        <f t="shared" si="1"/>
        <v>0</v>
      </c>
      <c r="G46" s="15"/>
    </row>
    <row r="47" spans="2:7" ht="15">
      <c r="B47" s="7" t="s">
        <v>41</v>
      </c>
      <c r="C47" s="8">
        <v>184</v>
      </c>
      <c r="D47" s="9">
        <f t="shared" si="2"/>
        <v>184</v>
      </c>
      <c r="E47" s="13">
        <v>0</v>
      </c>
      <c r="F47" s="11">
        <f t="shared" si="1"/>
        <v>0</v>
      </c>
      <c r="G47" s="15"/>
    </row>
    <row r="48" spans="2:7" ht="15">
      <c r="B48" s="7" t="s">
        <v>42</v>
      </c>
      <c r="C48" s="8">
        <v>0</v>
      </c>
      <c r="D48" s="9">
        <f t="shared" si="2"/>
        <v>0</v>
      </c>
      <c r="E48" s="13">
        <v>0</v>
      </c>
      <c r="F48" s="11">
        <f t="shared" si="1"/>
        <v>0</v>
      </c>
      <c r="G48" s="15"/>
    </row>
    <row r="49" spans="2:7" ht="15">
      <c r="B49" s="7" t="s">
        <v>43</v>
      </c>
      <c r="C49" s="8">
        <v>3034</v>
      </c>
      <c r="D49" s="9">
        <f t="shared" si="2"/>
        <v>3034</v>
      </c>
      <c r="E49" s="13">
        <v>0</v>
      </c>
      <c r="F49" s="11">
        <f t="shared" si="1"/>
        <v>0</v>
      </c>
      <c r="G49" s="15"/>
    </row>
    <row r="50" spans="2:7" ht="15">
      <c r="B50" s="7" t="s">
        <v>44</v>
      </c>
      <c r="C50" s="8">
        <v>1833</v>
      </c>
      <c r="D50" s="9">
        <f t="shared" si="2"/>
        <v>1833</v>
      </c>
      <c r="E50" s="13">
        <v>0</v>
      </c>
      <c r="F50" s="11">
        <f t="shared" si="1"/>
        <v>0</v>
      </c>
      <c r="G50" s="15"/>
    </row>
    <row r="51" spans="2:7" ht="15">
      <c r="B51" s="7" t="s">
        <v>45</v>
      </c>
      <c r="C51" s="8">
        <v>555</v>
      </c>
      <c r="D51" s="9">
        <f t="shared" si="2"/>
        <v>555</v>
      </c>
      <c r="E51" s="13">
        <v>0</v>
      </c>
      <c r="F51" s="11">
        <f t="shared" si="1"/>
        <v>0</v>
      </c>
      <c r="G51" s="15"/>
    </row>
    <row r="52" spans="2:7" ht="15">
      <c r="B52" s="7" t="s">
        <v>46</v>
      </c>
      <c r="C52" s="8">
        <v>48553</v>
      </c>
      <c r="D52" s="9">
        <f t="shared" si="2"/>
        <v>48553</v>
      </c>
      <c r="E52" s="13">
        <v>0</v>
      </c>
      <c r="F52" s="11">
        <f t="shared" si="1"/>
        <v>0</v>
      </c>
      <c r="G52" s="15"/>
    </row>
    <row r="53" spans="2:7" ht="15">
      <c r="B53" s="7" t="s">
        <v>47</v>
      </c>
      <c r="C53" s="8">
        <v>17639</v>
      </c>
      <c r="D53" s="9">
        <f t="shared" si="2"/>
        <v>17639</v>
      </c>
      <c r="E53" s="13">
        <v>0</v>
      </c>
      <c r="F53" s="11">
        <f t="shared" si="1"/>
        <v>0</v>
      </c>
      <c r="G53" s="15"/>
    </row>
    <row r="54" spans="2:7" ht="15">
      <c r="B54" s="7" t="s">
        <v>48</v>
      </c>
      <c r="C54" s="8">
        <v>48525</v>
      </c>
      <c r="D54" s="9">
        <f t="shared" si="2"/>
        <v>48525</v>
      </c>
      <c r="E54" s="13">
        <v>0</v>
      </c>
      <c r="F54" s="11">
        <f t="shared" si="1"/>
        <v>0</v>
      </c>
      <c r="G54" s="15"/>
    </row>
    <row r="55" spans="2:7" ht="15">
      <c r="B55" s="7" t="s">
        <v>49</v>
      </c>
      <c r="C55" s="8">
        <v>60</v>
      </c>
      <c r="D55" s="9">
        <f t="shared" si="2"/>
        <v>60</v>
      </c>
      <c r="E55" s="13">
        <v>0</v>
      </c>
      <c r="F55" s="11">
        <f t="shared" si="1"/>
        <v>0</v>
      </c>
      <c r="G55" s="15"/>
    </row>
    <row r="56" spans="2:7" ht="15">
      <c r="B56" s="7" t="s">
        <v>50</v>
      </c>
      <c r="C56" s="8">
        <v>82991</v>
      </c>
      <c r="D56" s="9">
        <f t="shared" si="2"/>
        <v>82991</v>
      </c>
      <c r="E56" s="13">
        <v>0</v>
      </c>
      <c r="F56" s="11">
        <f t="shared" si="1"/>
        <v>0</v>
      </c>
      <c r="G56" s="15"/>
    </row>
    <row r="57" spans="2:7" ht="15">
      <c r="B57" s="7" t="s">
        <v>51</v>
      </c>
      <c r="C57" s="8">
        <v>0</v>
      </c>
      <c r="D57" s="9">
        <f t="shared" si="2"/>
        <v>0</v>
      </c>
      <c r="E57" s="13">
        <v>0</v>
      </c>
      <c r="F57" s="11">
        <f t="shared" si="1"/>
        <v>0</v>
      </c>
      <c r="G57" s="15"/>
    </row>
    <row r="58" spans="2:7" ht="15">
      <c r="B58" s="7" t="s">
        <v>52</v>
      </c>
      <c r="C58" s="8">
        <v>47</v>
      </c>
      <c r="D58" s="9">
        <f t="shared" si="2"/>
        <v>47</v>
      </c>
      <c r="E58" s="13">
        <v>0</v>
      </c>
      <c r="F58" s="11">
        <f t="shared" si="1"/>
        <v>0</v>
      </c>
      <c r="G58" s="15"/>
    </row>
    <row r="59" spans="2:7" ht="15">
      <c r="B59" s="7" t="s">
        <v>53</v>
      </c>
      <c r="C59" s="8">
        <v>184</v>
      </c>
      <c r="D59" s="9">
        <f t="shared" si="2"/>
        <v>184</v>
      </c>
      <c r="E59" s="13">
        <v>0</v>
      </c>
      <c r="F59" s="11">
        <f t="shared" si="1"/>
        <v>0</v>
      </c>
      <c r="G59" s="15"/>
    </row>
    <row r="60" spans="2:7" ht="15">
      <c r="B60" s="7" t="s">
        <v>54</v>
      </c>
      <c r="C60" s="8">
        <v>0</v>
      </c>
      <c r="D60" s="9">
        <f t="shared" si="2"/>
        <v>0</v>
      </c>
      <c r="E60" s="13">
        <v>0</v>
      </c>
      <c r="F60" s="11">
        <f t="shared" si="1"/>
        <v>0</v>
      </c>
      <c r="G60" s="15"/>
    </row>
    <row r="61" spans="2:7" ht="15">
      <c r="B61" s="7" t="s">
        <v>55</v>
      </c>
      <c r="C61" s="8">
        <v>0</v>
      </c>
      <c r="D61" s="9">
        <f t="shared" si="2"/>
        <v>0</v>
      </c>
      <c r="E61" s="13">
        <v>0</v>
      </c>
      <c r="F61" s="11">
        <f t="shared" si="1"/>
        <v>0</v>
      </c>
      <c r="G61" s="15"/>
    </row>
    <row r="62" spans="2:7" ht="15">
      <c r="B62" s="7" t="s">
        <v>56</v>
      </c>
      <c r="C62" s="8">
        <v>2141</v>
      </c>
      <c r="D62" s="9">
        <f t="shared" si="2"/>
        <v>2141</v>
      </c>
      <c r="E62" s="13">
        <v>0</v>
      </c>
      <c r="F62" s="11">
        <f t="shared" si="1"/>
        <v>0</v>
      </c>
      <c r="G62" s="15"/>
    </row>
    <row r="63" spans="2:7" ht="15">
      <c r="B63" s="7" t="s">
        <v>57</v>
      </c>
      <c r="C63" s="8">
        <v>919</v>
      </c>
      <c r="D63" s="9">
        <f t="shared" si="2"/>
        <v>919</v>
      </c>
      <c r="E63" s="13">
        <v>0</v>
      </c>
      <c r="F63" s="11">
        <f t="shared" si="1"/>
        <v>0</v>
      </c>
      <c r="G63" s="15"/>
    </row>
    <row r="64" spans="2:7" ht="15">
      <c r="B64" s="7" t="s">
        <v>58</v>
      </c>
      <c r="C64" s="8">
        <v>18638</v>
      </c>
      <c r="D64" s="9">
        <f t="shared" si="2"/>
        <v>18638</v>
      </c>
      <c r="E64" s="13">
        <v>0</v>
      </c>
      <c r="F64" s="11">
        <f t="shared" si="1"/>
        <v>0</v>
      </c>
      <c r="G64" s="15"/>
    </row>
    <row r="65" spans="2:7" ht="15">
      <c r="B65" s="7" t="s">
        <v>59</v>
      </c>
      <c r="C65" s="8">
        <v>0</v>
      </c>
      <c r="D65" s="9">
        <f t="shared" si="2"/>
        <v>0</v>
      </c>
      <c r="E65" s="13">
        <v>0</v>
      </c>
      <c r="F65" s="11">
        <f t="shared" si="1"/>
        <v>0</v>
      </c>
      <c r="G65" s="15"/>
    </row>
    <row r="66" spans="2:7" ht="15">
      <c r="B66" s="7" t="s">
        <v>60</v>
      </c>
      <c r="C66" s="8">
        <v>64772</v>
      </c>
      <c r="D66" s="9">
        <f t="shared" si="2"/>
        <v>64772</v>
      </c>
      <c r="E66" s="13">
        <v>0</v>
      </c>
      <c r="F66" s="11">
        <f t="shared" si="1"/>
        <v>0</v>
      </c>
      <c r="G66" s="15"/>
    </row>
    <row r="67" spans="2:7" ht="15">
      <c r="B67" s="7" t="s">
        <v>61</v>
      </c>
      <c r="C67" s="8">
        <v>24626</v>
      </c>
      <c r="D67" s="9">
        <f t="shared" si="2"/>
        <v>24626</v>
      </c>
      <c r="E67" s="13">
        <v>0</v>
      </c>
      <c r="F67" s="11">
        <f t="shared" si="1"/>
        <v>0</v>
      </c>
      <c r="G67" s="15"/>
    </row>
    <row r="68" spans="2:7" ht="15">
      <c r="B68" s="7" t="s">
        <v>62</v>
      </c>
      <c r="C68" s="8">
        <v>7387</v>
      </c>
      <c r="D68" s="9">
        <f t="shared" si="2"/>
        <v>7387</v>
      </c>
      <c r="E68" s="13">
        <v>0</v>
      </c>
      <c r="F68" s="11">
        <f t="shared" si="1"/>
        <v>0</v>
      </c>
      <c r="G68" s="15"/>
    </row>
    <row r="69" spans="2:7" ht="15">
      <c r="B69" s="7" t="s">
        <v>63</v>
      </c>
      <c r="C69" s="8">
        <v>6950</v>
      </c>
      <c r="D69" s="9">
        <f t="shared" si="2"/>
        <v>6950</v>
      </c>
      <c r="E69" s="13">
        <v>0</v>
      </c>
      <c r="F69" s="11">
        <f t="shared" si="1"/>
        <v>0</v>
      </c>
      <c r="G69" s="15"/>
    </row>
    <row r="70" spans="2:7" ht="15">
      <c r="B70" s="7" t="s">
        <v>64</v>
      </c>
      <c r="C70" s="8">
        <v>35</v>
      </c>
      <c r="D70" s="9">
        <f aca="true" t="shared" si="3" ref="D70:D101">SUM(C70:C70)</f>
        <v>35</v>
      </c>
      <c r="E70" s="13">
        <v>0</v>
      </c>
      <c r="F70" s="11">
        <f t="shared" si="1"/>
        <v>0</v>
      </c>
      <c r="G70" s="15"/>
    </row>
    <row r="71" spans="2:7" ht="15">
      <c r="B71" s="7" t="s">
        <v>65</v>
      </c>
      <c r="C71" s="8">
        <v>872</v>
      </c>
      <c r="D71" s="9">
        <f t="shared" si="3"/>
        <v>872</v>
      </c>
      <c r="E71" s="13">
        <v>0</v>
      </c>
      <c r="F71" s="11">
        <f aca="true" t="shared" si="4" ref="F71:F127">D71*E71</f>
        <v>0</v>
      </c>
      <c r="G71" s="15"/>
    </row>
    <row r="72" spans="2:7" ht="15">
      <c r="B72" s="7" t="s">
        <v>66</v>
      </c>
      <c r="C72" s="8">
        <v>875</v>
      </c>
      <c r="D72" s="9">
        <f t="shared" si="3"/>
        <v>875</v>
      </c>
      <c r="E72" s="13">
        <v>0</v>
      </c>
      <c r="F72" s="11">
        <f t="shared" si="4"/>
        <v>0</v>
      </c>
      <c r="G72" s="15"/>
    </row>
    <row r="73" spans="2:7" ht="15">
      <c r="B73" s="7" t="s">
        <v>67</v>
      </c>
      <c r="C73" s="8">
        <v>864</v>
      </c>
      <c r="D73" s="9">
        <f t="shared" si="3"/>
        <v>864</v>
      </c>
      <c r="E73" s="13">
        <v>0</v>
      </c>
      <c r="F73" s="11">
        <f t="shared" si="4"/>
        <v>0</v>
      </c>
      <c r="G73" s="15"/>
    </row>
    <row r="74" spans="2:7" ht="15">
      <c r="B74" s="7" t="s">
        <v>68</v>
      </c>
      <c r="C74" s="8">
        <v>850</v>
      </c>
      <c r="D74" s="9">
        <f t="shared" si="3"/>
        <v>850</v>
      </c>
      <c r="E74" s="13">
        <v>0</v>
      </c>
      <c r="F74" s="11">
        <f t="shared" si="4"/>
        <v>0</v>
      </c>
      <c r="G74" s="15"/>
    </row>
    <row r="75" spans="2:7" ht="15">
      <c r="B75" s="7" t="s">
        <v>69</v>
      </c>
      <c r="C75" s="8">
        <v>1091</v>
      </c>
      <c r="D75" s="9">
        <f t="shared" si="3"/>
        <v>1091</v>
      </c>
      <c r="E75" s="13">
        <v>0</v>
      </c>
      <c r="F75" s="11">
        <f t="shared" si="4"/>
        <v>0</v>
      </c>
      <c r="G75" s="15"/>
    </row>
    <row r="76" spans="2:7" ht="15">
      <c r="B76" s="7" t="s">
        <v>70</v>
      </c>
      <c r="C76" s="8">
        <v>87284</v>
      </c>
      <c r="D76" s="9">
        <f t="shared" si="3"/>
        <v>87284</v>
      </c>
      <c r="E76" s="13">
        <v>0</v>
      </c>
      <c r="F76" s="11">
        <f t="shared" si="4"/>
        <v>0</v>
      </c>
      <c r="G76" s="15"/>
    </row>
    <row r="77" spans="2:7" ht="15">
      <c r="B77" s="7" t="s">
        <v>71</v>
      </c>
      <c r="C77" s="8">
        <v>397</v>
      </c>
      <c r="D77" s="9">
        <f t="shared" si="3"/>
        <v>397</v>
      </c>
      <c r="E77" s="13">
        <v>0</v>
      </c>
      <c r="F77" s="11">
        <f t="shared" si="4"/>
        <v>0</v>
      </c>
      <c r="G77" s="15"/>
    </row>
    <row r="78" spans="2:7" ht="15">
      <c r="B78" s="7" t="s">
        <v>72</v>
      </c>
      <c r="C78" s="8">
        <v>9956</v>
      </c>
      <c r="D78" s="9">
        <f t="shared" si="3"/>
        <v>9956</v>
      </c>
      <c r="E78" s="13">
        <v>0</v>
      </c>
      <c r="F78" s="11">
        <f t="shared" si="4"/>
        <v>0</v>
      </c>
      <c r="G78" s="15"/>
    </row>
    <row r="79" spans="2:7" ht="15">
      <c r="B79" s="7" t="s">
        <v>73</v>
      </c>
      <c r="C79" s="8">
        <v>6081</v>
      </c>
      <c r="D79" s="9">
        <f t="shared" si="3"/>
        <v>6081</v>
      </c>
      <c r="E79" s="13">
        <v>0</v>
      </c>
      <c r="F79" s="11">
        <f t="shared" si="4"/>
        <v>0</v>
      </c>
      <c r="G79" s="15"/>
    </row>
    <row r="80" spans="2:7" ht="15">
      <c r="B80" s="7" t="s">
        <v>74</v>
      </c>
      <c r="C80" s="8">
        <v>25018</v>
      </c>
      <c r="D80" s="9">
        <f t="shared" si="3"/>
        <v>25018</v>
      </c>
      <c r="E80" s="13">
        <v>0</v>
      </c>
      <c r="F80" s="11">
        <f t="shared" si="4"/>
        <v>0</v>
      </c>
      <c r="G80" s="15"/>
    </row>
    <row r="81" spans="2:7" ht="15">
      <c r="B81" s="7" t="s">
        <v>75</v>
      </c>
      <c r="C81" s="8">
        <v>1743</v>
      </c>
      <c r="D81" s="9">
        <f t="shared" si="3"/>
        <v>1743</v>
      </c>
      <c r="E81" s="13">
        <v>0</v>
      </c>
      <c r="F81" s="11">
        <f t="shared" si="4"/>
        <v>0</v>
      </c>
      <c r="G81" s="15"/>
    </row>
    <row r="82" spans="2:7" ht="15">
      <c r="B82" s="7" t="s">
        <v>76</v>
      </c>
      <c r="C82" s="8">
        <v>7109</v>
      </c>
      <c r="D82" s="9">
        <f t="shared" si="3"/>
        <v>7109</v>
      </c>
      <c r="E82" s="13">
        <v>0</v>
      </c>
      <c r="F82" s="11">
        <f t="shared" si="4"/>
        <v>0</v>
      </c>
      <c r="G82" s="15"/>
    </row>
    <row r="83" spans="2:7" ht="15">
      <c r="B83" s="7" t="s">
        <v>77</v>
      </c>
      <c r="C83" s="8">
        <v>132</v>
      </c>
      <c r="D83" s="9">
        <f t="shared" si="3"/>
        <v>132</v>
      </c>
      <c r="E83" s="13">
        <v>0</v>
      </c>
      <c r="F83" s="11">
        <f t="shared" si="4"/>
        <v>0</v>
      </c>
      <c r="G83" s="15"/>
    </row>
    <row r="84" spans="2:7" ht="15">
      <c r="B84" s="7" t="s">
        <v>78</v>
      </c>
      <c r="C84" s="8">
        <v>198</v>
      </c>
      <c r="D84" s="9">
        <f t="shared" si="3"/>
        <v>198</v>
      </c>
      <c r="E84" s="13">
        <v>0</v>
      </c>
      <c r="F84" s="11">
        <f t="shared" si="4"/>
        <v>0</v>
      </c>
      <c r="G84" s="15"/>
    </row>
    <row r="85" spans="2:7" ht="15">
      <c r="B85" s="7" t="s">
        <v>79</v>
      </c>
      <c r="C85" s="8">
        <v>643</v>
      </c>
      <c r="D85" s="9">
        <f t="shared" si="3"/>
        <v>643</v>
      </c>
      <c r="E85" s="13">
        <v>0</v>
      </c>
      <c r="F85" s="11">
        <f t="shared" si="4"/>
        <v>0</v>
      </c>
      <c r="G85" s="15"/>
    </row>
    <row r="86" spans="2:7" ht="15">
      <c r="B86" s="7" t="s">
        <v>80</v>
      </c>
      <c r="C86" s="8">
        <v>2018</v>
      </c>
      <c r="D86" s="9">
        <f t="shared" si="3"/>
        <v>2018</v>
      </c>
      <c r="E86" s="13">
        <v>0</v>
      </c>
      <c r="F86" s="11">
        <f t="shared" si="4"/>
        <v>0</v>
      </c>
      <c r="G86" s="15"/>
    </row>
    <row r="87" spans="2:7" ht="15">
      <c r="B87" s="7" t="s">
        <v>81</v>
      </c>
      <c r="C87" s="8">
        <v>507</v>
      </c>
      <c r="D87" s="9">
        <f t="shared" si="3"/>
        <v>507</v>
      </c>
      <c r="E87" s="13">
        <v>0</v>
      </c>
      <c r="F87" s="11">
        <f t="shared" si="4"/>
        <v>0</v>
      </c>
      <c r="G87" s="15"/>
    </row>
    <row r="88" spans="2:7" ht="15">
      <c r="B88" s="7" t="s">
        <v>82</v>
      </c>
      <c r="C88" s="8">
        <v>1839</v>
      </c>
      <c r="D88" s="9">
        <f t="shared" si="3"/>
        <v>1839</v>
      </c>
      <c r="E88" s="13">
        <v>0</v>
      </c>
      <c r="F88" s="11">
        <f t="shared" si="4"/>
        <v>0</v>
      </c>
      <c r="G88" s="15"/>
    </row>
    <row r="89" spans="2:7" ht="15">
      <c r="B89" s="7" t="s">
        <v>83</v>
      </c>
      <c r="C89" s="8">
        <v>3337</v>
      </c>
      <c r="D89" s="9">
        <f t="shared" si="3"/>
        <v>3337</v>
      </c>
      <c r="E89" s="13">
        <v>0</v>
      </c>
      <c r="F89" s="11">
        <f t="shared" si="4"/>
        <v>0</v>
      </c>
      <c r="G89" s="15"/>
    </row>
    <row r="90" spans="2:7" ht="15">
      <c r="B90" s="7" t="s">
        <v>84</v>
      </c>
      <c r="C90" s="8">
        <v>2036</v>
      </c>
      <c r="D90" s="9">
        <f t="shared" si="3"/>
        <v>2036</v>
      </c>
      <c r="E90" s="13">
        <v>0</v>
      </c>
      <c r="F90" s="11">
        <f t="shared" si="4"/>
        <v>0</v>
      </c>
      <c r="G90" s="15"/>
    </row>
    <row r="91" spans="2:7" ht="15">
      <c r="B91" s="7" t="s">
        <v>85</v>
      </c>
      <c r="C91" s="8">
        <v>0</v>
      </c>
      <c r="D91" s="9">
        <f t="shared" si="3"/>
        <v>0</v>
      </c>
      <c r="E91" s="13">
        <v>0</v>
      </c>
      <c r="F91" s="11">
        <f t="shared" si="4"/>
        <v>0</v>
      </c>
      <c r="G91" s="15"/>
    </row>
    <row r="92" spans="2:7" ht="15">
      <c r="B92" s="7" t="s">
        <v>86</v>
      </c>
      <c r="C92" s="8">
        <v>581</v>
      </c>
      <c r="D92" s="9">
        <f t="shared" si="3"/>
        <v>581</v>
      </c>
      <c r="E92" s="13">
        <v>0</v>
      </c>
      <c r="F92" s="11">
        <f t="shared" si="4"/>
        <v>0</v>
      </c>
      <c r="G92" s="15"/>
    </row>
    <row r="93" spans="2:7" ht="15">
      <c r="B93" s="7" t="s">
        <v>87</v>
      </c>
      <c r="C93" s="8">
        <v>1014</v>
      </c>
      <c r="D93" s="9">
        <f t="shared" si="3"/>
        <v>1014</v>
      </c>
      <c r="E93" s="13">
        <v>0</v>
      </c>
      <c r="F93" s="11">
        <f t="shared" si="4"/>
        <v>0</v>
      </c>
      <c r="G93" s="15"/>
    </row>
    <row r="94" spans="2:7" ht="15">
      <c r="B94" s="7" t="s">
        <v>88</v>
      </c>
      <c r="C94" s="8">
        <v>629</v>
      </c>
      <c r="D94" s="9">
        <f t="shared" si="3"/>
        <v>629</v>
      </c>
      <c r="E94" s="13">
        <v>0</v>
      </c>
      <c r="F94" s="11">
        <f t="shared" si="4"/>
        <v>0</v>
      </c>
      <c r="G94" s="15"/>
    </row>
    <row r="95" spans="2:7" ht="15">
      <c r="B95" s="7" t="s">
        <v>89</v>
      </c>
      <c r="C95" s="8">
        <v>2190</v>
      </c>
      <c r="D95" s="9">
        <f t="shared" si="3"/>
        <v>2190</v>
      </c>
      <c r="E95" s="13">
        <v>0</v>
      </c>
      <c r="F95" s="11">
        <f t="shared" si="4"/>
        <v>0</v>
      </c>
      <c r="G95" s="15"/>
    </row>
    <row r="96" spans="2:7" ht="15">
      <c r="B96" s="7" t="s">
        <v>90</v>
      </c>
      <c r="C96" s="8">
        <v>209</v>
      </c>
      <c r="D96" s="9">
        <f t="shared" si="3"/>
        <v>209</v>
      </c>
      <c r="E96" s="13">
        <v>0</v>
      </c>
      <c r="F96" s="11">
        <f t="shared" si="4"/>
        <v>0</v>
      </c>
      <c r="G96" s="15"/>
    </row>
    <row r="97" spans="2:7" ht="15">
      <c r="B97" s="7" t="s">
        <v>91</v>
      </c>
      <c r="C97" s="8">
        <v>379</v>
      </c>
      <c r="D97" s="9">
        <f t="shared" si="3"/>
        <v>379</v>
      </c>
      <c r="E97" s="13">
        <v>0</v>
      </c>
      <c r="F97" s="11">
        <f t="shared" si="4"/>
        <v>0</v>
      </c>
      <c r="G97" s="15"/>
    </row>
    <row r="98" spans="2:7" ht="15">
      <c r="B98" s="7" t="s">
        <v>92</v>
      </c>
      <c r="C98" s="8">
        <v>828</v>
      </c>
      <c r="D98" s="9">
        <f t="shared" si="3"/>
        <v>828</v>
      </c>
      <c r="E98" s="13">
        <v>0</v>
      </c>
      <c r="F98" s="11">
        <f t="shared" si="4"/>
        <v>0</v>
      </c>
      <c r="G98" s="15"/>
    </row>
    <row r="99" spans="2:7" ht="15">
      <c r="B99" s="7" t="s">
        <v>93</v>
      </c>
      <c r="C99" s="8">
        <v>1942</v>
      </c>
      <c r="D99" s="9">
        <f t="shared" si="3"/>
        <v>1942</v>
      </c>
      <c r="E99" s="13">
        <v>0</v>
      </c>
      <c r="F99" s="11">
        <f t="shared" si="4"/>
        <v>0</v>
      </c>
      <c r="G99" s="15"/>
    </row>
    <row r="100" spans="2:7" ht="15">
      <c r="B100" s="7" t="s">
        <v>94</v>
      </c>
      <c r="C100" s="8">
        <v>48</v>
      </c>
      <c r="D100" s="9">
        <f t="shared" si="3"/>
        <v>48</v>
      </c>
      <c r="E100" s="13">
        <v>0</v>
      </c>
      <c r="F100" s="11">
        <f t="shared" si="4"/>
        <v>0</v>
      </c>
      <c r="G100" s="15"/>
    </row>
    <row r="101" spans="2:7" ht="15">
      <c r="B101" s="7" t="s">
        <v>95</v>
      </c>
      <c r="C101" s="8">
        <v>684</v>
      </c>
      <c r="D101" s="9">
        <f t="shared" si="3"/>
        <v>684</v>
      </c>
      <c r="E101" s="13">
        <v>0</v>
      </c>
      <c r="F101" s="11">
        <f t="shared" si="4"/>
        <v>0</v>
      </c>
      <c r="G101" s="15"/>
    </row>
    <row r="102" spans="2:7" ht="15">
      <c r="B102" s="7" t="s">
        <v>96</v>
      </c>
      <c r="C102" s="8">
        <v>3860</v>
      </c>
      <c r="D102" s="9">
        <f aca="true" t="shared" si="5" ref="D102:D127">SUM(C102:C102)</f>
        <v>3860</v>
      </c>
      <c r="E102" s="13">
        <v>0</v>
      </c>
      <c r="F102" s="11">
        <f t="shared" si="4"/>
        <v>0</v>
      </c>
      <c r="G102" s="15"/>
    </row>
    <row r="103" spans="2:7" ht="15">
      <c r="B103" s="7" t="s">
        <v>97</v>
      </c>
      <c r="C103" s="8">
        <v>2246</v>
      </c>
      <c r="D103" s="9">
        <f t="shared" si="5"/>
        <v>2246</v>
      </c>
      <c r="E103" s="13">
        <v>0</v>
      </c>
      <c r="F103" s="11">
        <f t="shared" si="4"/>
        <v>0</v>
      </c>
      <c r="G103" s="15"/>
    </row>
    <row r="104" spans="2:7" ht="15">
      <c r="B104" s="7" t="s">
        <v>98</v>
      </c>
      <c r="C104" s="8">
        <v>160</v>
      </c>
      <c r="D104" s="9">
        <f t="shared" si="5"/>
        <v>160</v>
      </c>
      <c r="E104" s="13">
        <v>0</v>
      </c>
      <c r="F104" s="11">
        <f t="shared" si="4"/>
        <v>0</v>
      </c>
      <c r="G104" s="15"/>
    </row>
    <row r="105" spans="2:7" ht="15">
      <c r="B105" s="7" t="s">
        <v>99</v>
      </c>
      <c r="C105" s="8">
        <v>91</v>
      </c>
      <c r="D105" s="9">
        <f t="shared" si="5"/>
        <v>91</v>
      </c>
      <c r="E105" s="13">
        <v>0</v>
      </c>
      <c r="F105" s="11">
        <f t="shared" si="4"/>
        <v>0</v>
      </c>
      <c r="G105" s="15"/>
    </row>
    <row r="106" spans="2:7" ht="15">
      <c r="B106" s="7" t="s">
        <v>100</v>
      </c>
      <c r="C106" s="8">
        <v>337</v>
      </c>
      <c r="D106" s="9">
        <f t="shared" si="5"/>
        <v>337</v>
      </c>
      <c r="E106" s="13">
        <v>0</v>
      </c>
      <c r="F106" s="11">
        <f t="shared" si="4"/>
        <v>0</v>
      </c>
      <c r="G106" s="15"/>
    </row>
    <row r="107" spans="2:7" ht="15">
      <c r="B107" s="7" t="s">
        <v>101</v>
      </c>
      <c r="C107" s="8">
        <v>80003</v>
      </c>
      <c r="D107" s="9">
        <f t="shared" si="5"/>
        <v>80003</v>
      </c>
      <c r="E107" s="13">
        <v>0</v>
      </c>
      <c r="F107" s="11">
        <f t="shared" si="4"/>
        <v>0</v>
      </c>
      <c r="G107" s="15"/>
    </row>
    <row r="108" spans="2:7" ht="15">
      <c r="B108" s="7" t="s">
        <v>102</v>
      </c>
      <c r="C108" s="8">
        <v>208</v>
      </c>
      <c r="D108" s="9">
        <f t="shared" si="5"/>
        <v>208</v>
      </c>
      <c r="E108" s="13">
        <v>0</v>
      </c>
      <c r="F108" s="11">
        <f t="shared" si="4"/>
        <v>0</v>
      </c>
      <c r="G108" s="15"/>
    </row>
    <row r="109" spans="2:7" ht="15">
      <c r="B109" s="7" t="s">
        <v>103</v>
      </c>
      <c r="C109" s="8">
        <v>2426</v>
      </c>
      <c r="D109" s="9">
        <f t="shared" si="5"/>
        <v>2426</v>
      </c>
      <c r="E109" s="13">
        <v>0</v>
      </c>
      <c r="F109" s="11">
        <f t="shared" si="4"/>
        <v>0</v>
      </c>
      <c r="G109" s="15"/>
    </row>
    <row r="110" spans="2:7" ht="15">
      <c r="B110" s="7" t="s">
        <v>104</v>
      </c>
      <c r="C110" s="8">
        <v>368</v>
      </c>
      <c r="D110" s="9">
        <f t="shared" si="5"/>
        <v>368</v>
      </c>
      <c r="E110" s="13">
        <v>0</v>
      </c>
      <c r="F110" s="11">
        <f t="shared" si="4"/>
        <v>0</v>
      </c>
      <c r="G110" s="15"/>
    </row>
    <row r="111" spans="2:7" ht="15">
      <c r="B111" s="7" t="s">
        <v>105</v>
      </c>
      <c r="C111" s="8">
        <v>2031</v>
      </c>
      <c r="D111" s="9">
        <f t="shared" si="5"/>
        <v>2031</v>
      </c>
      <c r="E111" s="13">
        <v>0</v>
      </c>
      <c r="F111" s="11">
        <f t="shared" si="4"/>
        <v>0</v>
      </c>
      <c r="G111" s="15"/>
    </row>
    <row r="112" spans="2:7" ht="15">
      <c r="B112" s="7" t="s">
        <v>106</v>
      </c>
      <c r="C112" s="8">
        <v>20849</v>
      </c>
      <c r="D112" s="9">
        <f t="shared" si="5"/>
        <v>20849</v>
      </c>
      <c r="E112" s="13">
        <v>0</v>
      </c>
      <c r="F112" s="11">
        <f t="shared" si="4"/>
        <v>0</v>
      </c>
      <c r="G112" s="15"/>
    </row>
    <row r="113" spans="2:7" ht="15">
      <c r="B113" s="7" t="s">
        <v>107</v>
      </c>
      <c r="C113" s="8">
        <v>0</v>
      </c>
      <c r="D113" s="9">
        <f t="shared" si="5"/>
        <v>0</v>
      </c>
      <c r="E113" s="13">
        <v>0</v>
      </c>
      <c r="F113" s="11">
        <f t="shared" si="4"/>
        <v>0</v>
      </c>
      <c r="G113" s="15"/>
    </row>
    <row r="114" spans="2:7" ht="15">
      <c r="B114" s="7" t="s">
        <v>108</v>
      </c>
      <c r="C114" s="8">
        <v>0</v>
      </c>
      <c r="D114" s="9">
        <f t="shared" si="5"/>
        <v>0</v>
      </c>
      <c r="E114" s="13">
        <v>0</v>
      </c>
      <c r="F114" s="11">
        <f t="shared" si="4"/>
        <v>0</v>
      </c>
      <c r="G114" s="15"/>
    </row>
    <row r="115" spans="2:7" ht="15">
      <c r="B115" s="7" t="s">
        <v>109</v>
      </c>
      <c r="C115" s="8">
        <v>3171</v>
      </c>
      <c r="D115" s="9">
        <f t="shared" si="5"/>
        <v>3171</v>
      </c>
      <c r="E115" s="13">
        <v>0</v>
      </c>
      <c r="F115" s="11">
        <f t="shared" si="4"/>
        <v>0</v>
      </c>
      <c r="G115" s="15"/>
    </row>
    <row r="116" spans="2:7" ht="15">
      <c r="B116" s="7" t="s">
        <v>110</v>
      </c>
      <c r="C116" s="8">
        <v>8492</v>
      </c>
      <c r="D116" s="9">
        <f t="shared" si="5"/>
        <v>8492</v>
      </c>
      <c r="E116" s="13">
        <v>0</v>
      </c>
      <c r="F116" s="11">
        <f t="shared" si="4"/>
        <v>0</v>
      </c>
      <c r="G116" s="15"/>
    </row>
    <row r="117" spans="2:7" ht="15">
      <c r="B117" s="7" t="s">
        <v>111</v>
      </c>
      <c r="C117" s="8">
        <v>0</v>
      </c>
      <c r="D117" s="9">
        <f t="shared" si="5"/>
        <v>0</v>
      </c>
      <c r="E117" s="13">
        <v>0</v>
      </c>
      <c r="F117" s="11">
        <f t="shared" si="4"/>
        <v>0</v>
      </c>
      <c r="G117" s="15"/>
    </row>
    <row r="118" spans="2:7" ht="15">
      <c r="B118" s="7" t="s">
        <v>112</v>
      </c>
      <c r="C118" s="8">
        <v>6638</v>
      </c>
      <c r="D118" s="9">
        <f t="shared" si="5"/>
        <v>6638</v>
      </c>
      <c r="E118" s="13">
        <v>0</v>
      </c>
      <c r="F118" s="11">
        <f t="shared" si="4"/>
        <v>0</v>
      </c>
      <c r="G118" s="15"/>
    </row>
    <row r="119" spans="2:7" ht="15">
      <c r="B119" s="7" t="s">
        <v>113</v>
      </c>
      <c r="C119" s="8">
        <v>0</v>
      </c>
      <c r="D119" s="9">
        <f t="shared" si="5"/>
        <v>0</v>
      </c>
      <c r="E119" s="13">
        <v>0</v>
      </c>
      <c r="F119" s="11">
        <f t="shared" si="4"/>
        <v>0</v>
      </c>
      <c r="G119" s="15"/>
    </row>
    <row r="120" spans="2:7" ht="15">
      <c r="B120" s="7" t="s">
        <v>114</v>
      </c>
      <c r="C120" s="8">
        <v>4673</v>
      </c>
      <c r="D120" s="9">
        <f t="shared" si="5"/>
        <v>4673</v>
      </c>
      <c r="E120" s="13">
        <v>0</v>
      </c>
      <c r="F120" s="11">
        <f t="shared" si="4"/>
        <v>0</v>
      </c>
      <c r="G120" s="15"/>
    </row>
    <row r="121" spans="2:7" ht="15">
      <c r="B121" s="7" t="s">
        <v>115</v>
      </c>
      <c r="C121" s="8">
        <v>82498</v>
      </c>
      <c r="D121" s="9">
        <f t="shared" si="5"/>
        <v>82498</v>
      </c>
      <c r="E121" s="13">
        <v>0</v>
      </c>
      <c r="F121" s="11">
        <f t="shared" si="4"/>
        <v>0</v>
      </c>
      <c r="G121" s="15"/>
    </row>
    <row r="122" spans="2:7" ht="15">
      <c r="B122" s="7" t="s">
        <v>116</v>
      </c>
      <c r="C122" s="8">
        <v>621</v>
      </c>
      <c r="D122" s="9">
        <f t="shared" si="5"/>
        <v>621</v>
      </c>
      <c r="E122" s="13">
        <v>0</v>
      </c>
      <c r="F122" s="11">
        <f t="shared" si="4"/>
        <v>0</v>
      </c>
      <c r="G122" s="15"/>
    </row>
    <row r="123" spans="2:7" ht="15">
      <c r="B123" s="7" t="s">
        <v>117</v>
      </c>
      <c r="C123" s="8">
        <v>311</v>
      </c>
      <c r="D123" s="9">
        <f t="shared" si="5"/>
        <v>311</v>
      </c>
      <c r="E123" s="13">
        <v>0</v>
      </c>
      <c r="F123" s="11">
        <f t="shared" si="4"/>
        <v>0</v>
      </c>
      <c r="G123" s="15"/>
    </row>
    <row r="124" spans="2:7" ht="15">
      <c r="B124" s="7" t="s">
        <v>118</v>
      </c>
      <c r="C124" s="8">
        <v>24108</v>
      </c>
      <c r="D124" s="9">
        <f t="shared" si="5"/>
        <v>24108</v>
      </c>
      <c r="E124" s="13">
        <v>0</v>
      </c>
      <c r="F124" s="11">
        <f t="shared" si="4"/>
        <v>0</v>
      </c>
      <c r="G124" s="15"/>
    </row>
    <row r="125" spans="2:7" ht="15">
      <c r="B125" s="7" t="s">
        <v>119</v>
      </c>
      <c r="C125" s="8">
        <v>0</v>
      </c>
      <c r="D125" s="9">
        <f t="shared" si="5"/>
        <v>0</v>
      </c>
      <c r="E125" s="13">
        <v>0</v>
      </c>
      <c r="F125" s="11">
        <f t="shared" si="4"/>
        <v>0</v>
      </c>
      <c r="G125" s="15"/>
    </row>
    <row r="126" spans="2:7" ht="15">
      <c r="B126" s="7" t="s">
        <v>120</v>
      </c>
      <c r="C126" s="8">
        <v>2023</v>
      </c>
      <c r="D126" s="9">
        <f t="shared" si="5"/>
        <v>2023</v>
      </c>
      <c r="E126" s="13">
        <v>0</v>
      </c>
      <c r="F126" s="11">
        <f t="shared" si="4"/>
        <v>0</v>
      </c>
      <c r="G126" s="15"/>
    </row>
    <row r="127" spans="2:7" ht="15">
      <c r="B127" s="7" t="s">
        <v>121</v>
      </c>
      <c r="C127" s="8">
        <v>6859</v>
      </c>
      <c r="D127" s="9">
        <f t="shared" si="5"/>
        <v>6859</v>
      </c>
      <c r="E127" s="13">
        <v>0</v>
      </c>
      <c r="F127" s="11">
        <f t="shared" si="4"/>
        <v>0</v>
      </c>
      <c r="G127" s="15"/>
    </row>
    <row r="128" spans="2:7" ht="15">
      <c r="B128" s="16"/>
      <c r="C128" s="17"/>
      <c r="D128" s="18"/>
      <c r="E128" s="19"/>
      <c r="F128" s="20"/>
      <c r="G128" s="21"/>
    </row>
    <row r="129" spans="2:7" ht="15">
      <c r="B129" s="51" t="s">
        <v>127</v>
      </c>
      <c r="C129" s="53"/>
      <c r="D129" s="56"/>
      <c r="E129" s="58"/>
      <c r="F129" s="37"/>
      <c r="G129" s="40"/>
    </row>
    <row r="130" spans="2:7" ht="12.75" customHeight="1">
      <c r="B130" s="52"/>
      <c r="C130" s="54"/>
      <c r="D130" s="57"/>
      <c r="E130" s="59"/>
      <c r="F130" s="38"/>
      <c r="G130" s="41"/>
    </row>
    <row r="131" spans="2:7" ht="12.75" customHeight="1">
      <c r="B131" s="52"/>
      <c r="C131" s="54"/>
      <c r="D131" s="57"/>
      <c r="E131" s="59"/>
      <c r="F131" s="38"/>
      <c r="G131" s="41"/>
    </row>
    <row r="132" spans="2:7" ht="12.75" customHeight="1">
      <c r="B132" s="52"/>
      <c r="C132" s="54"/>
      <c r="D132" s="57"/>
      <c r="E132" s="59"/>
      <c r="F132" s="38"/>
      <c r="G132" s="41"/>
    </row>
    <row r="133" spans="2:7" ht="12.75" customHeight="1">
      <c r="B133" s="52"/>
      <c r="C133" s="54"/>
      <c r="D133" s="57"/>
      <c r="E133" s="59"/>
      <c r="F133" s="38"/>
      <c r="G133" s="41"/>
    </row>
    <row r="134" spans="2:7" ht="12.75" customHeight="1">
      <c r="B134" s="52"/>
      <c r="C134" s="54"/>
      <c r="D134" s="57"/>
      <c r="E134" s="59"/>
      <c r="F134" s="38"/>
      <c r="G134" s="41"/>
    </row>
    <row r="135" spans="2:7" ht="12.75" customHeight="1">
      <c r="B135" s="52"/>
      <c r="C135" s="55"/>
      <c r="D135" s="57"/>
      <c r="E135" s="59"/>
      <c r="F135" s="39"/>
      <c r="G135" s="42"/>
    </row>
    <row r="136" spans="2:7" ht="12.75" customHeight="1">
      <c r="B136" s="43" t="s">
        <v>122</v>
      </c>
      <c r="C136" s="28" t="s">
        <v>129</v>
      </c>
      <c r="D136" s="29"/>
      <c r="E136" s="29"/>
      <c r="F136" s="30">
        <f>SUM(F6:F128)</f>
        <v>0</v>
      </c>
      <c r="G136" s="31"/>
    </row>
    <row r="137" spans="2:7" ht="13.5" thickBot="1">
      <c r="B137" s="44"/>
      <c r="C137" s="25" t="s">
        <v>130</v>
      </c>
      <c r="D137" s="23"/>
      <c r="E137" s="24"/>
      <c r="F137" s="32">
        <f>F136*C138</f>
        <v>0</v>
      </c>
      <c r="G137" s="22"/>
    </row>
    <row r="138" spans="2:3" ht="13.5" thickBot="1">
      <c r="B138" s="26" t="s">
        <v>128</v>
      </c>
      <c r="C138" s="27">
        <v>26</v>
      </c>
    </row>
  </sheetData>
  <mergeCells count="13">
    <mergeCell ref="F129:F135"/>
    <mergeCell ref="G129:G135"/>
    <mergeCell ref="B136:B137"/>
    <mergeCell ref="E4:E5"/>
    <mergeCell ref="F4:F5"/>
    <mergeCell ref="G4:G5"/>
    <mergeCell ref="B129:B135"/>
    <mergeCell ref="C129:C135"/>
    <mergeCell ref="D129:D135"/>
    <mergeCell ref="E129:E135"/>
    <mergeCell ref="B4:B5"/>
    <mergeCell ref="C4:C5"/>
    <mergeCell ref="D4:D5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38"/>
  <sheetViews>
    <sheetView showGridLines="0" tabSelected="1" zoomScale="90" zoomScaleNormal="90" workbookViewId="0" topLeftCell="A1">
      <selection activeCell="B1" sqref="B1"/>
    </sheetView>
  </sheetViews>
  <sheetFormatPr defaultColWidth="9.140625" defaultRowHeight="15"/>
  <cols>
    <col min="1" max="1" width="2.7109375" style="1" customWidth="1"/>
    <col min="2" max="2" width="51.421875" style="1" customWidth="1"/>
    <col min="3" max="7" width="14.28125" style="3" customWidth="1"/>
    <col min="8" max="8" width="14.28125" style="2" customWidth="1"/>
    <col min="9" max="9" width="15.57421875" style="2" customWidth="1"/>
    <col min="10" max="10" width="38.7109375" style="1" customWidth="1"/>
    <col min="11" max="16384" width="9.140625" style="1" customWidth="1"/>
  </cols>
  <sheetData>
    <row r="1" ht="15">
      <c r="B1" s="36"/>
    </row>
    <row r="2" spans="2:4" ht="15">
      <c r="B2" s="34" t="s">
        <v>136</v>
      </c>
      <c r="C2" s="33"/>
      <c r="D2" s="33"/>
    </row>
    <row r="3" ht="13.5" thickBot="1"/>
    <row r="4" spans="2:10" ht="22.5" customHeight="1">
      <c r="B4" s="60" t="s">
        <v>124</v>
      </c>
      <c r="C4" s="47" t="s">
        <v>131</v>
      </c>
      <c r="D4" s="45" t="s">
        <v>132</v>
      </c>
      <c r="E4" s="45" t="s">
        <v>133</v>
      </c>
      <c r="F4" s="45" t="s">
        <v>134</v>
      </c>
      <c r="G4" s="45" t="s">
        <v>122</v>
      </c>
      <c r="H4" s="45" t="s">
        <v>125</v>
      </c>
      <c r="I4" s="47" t="s">
        <v>126</v>
      </c>
      <c r="J4" s="49" t="s">
        <v>123</v>
      </c>
    </row>
    <row r="5" spans="2:10" ht="22.5" customHeight="1">
      <c r="B5" s="61"/>
      <c r="C5" s="48"/>
      <c r="D5" s="46"/>
      <c r="E5" s="46"/>
      <c r="F5" s="46"/>
      <c r="G5" s="46"/>
      <c r="H5" s="46"/>
      <c r="I5" s="48"/>
      <c r="J5" s="50"/>
    </row>
    <row r="6" spans="2:10" ht="15">
      <c r="B6" s="4" t="s">
        <v>0</v>
      </c>
      <c r="C6" s="5">
        <v>42360</v>
      </c>
      <c r="D6" s="6">
        <v>28335</v>
      </c>
      <c r="E6" s="6">
        <v>31785</v>
      </c>
      <c r="F6" s="6">
        <v>32255</v>
      </c>
      <c r="G6" s="6">
        <f>SUM(C6:F6)</f>
        <v>134735</v>
      </c>
      <c r="H6" s="12">
        <v>0</v>
      </c>
      <c r="I6" s="10">
        <f>G6*H6</f>
        <v>0</v>
      </c>
      <c r="J6" s="14"/>
    </row>
    <row r="7" spans="2:10" ht="15">
      <c r="B7" s="7" t="s">
        <v>1</v>
      </c>
      <c r="C7" s="8">
        <v>33493</v>
      </c>
      <c r="D7" s="9">
        <v>27536</v>
      </c>
      <c r="E7" s="9">
        <v>29443</v>
      </c>
      <c r="F7" s="9">
        <v>24898</v>
      </c>
      <c r="G7" s="9">
        <f aca="true" t="shared" si="0" ref="G7:G70">SUM(C7:F7)</f>
        <v>115370</v>
      </c>
      <c r="H7" s="13">
        <v>0</v>
      </c>
      <c r="I7" s="11">
        <f aca="true" t="shared" si="1" ref="I7:I70">G7*H7</f>
        <v>0</v>
      </c>
      <c r="J7" s="15"/>
    </row>
    <row r="8" spans="2:10" ht="15">
      <c r="B8" s="7" t="s">
        <v>2</v>
      </c>
      <c r="C8" s="8">
        <v>0</v>
      </c>
      <c r="D8" s="9">
        <v>0</v>
      </c>
      <c r="E8" s="9">
        <v>0</v>
      </c>
      <c r="F8" s="9">
        <v>0</v>
      </c>
      <c r="G8" s="9">
        <f t="shared" si="0"/>
        <v>0</v>
      </c>
      <c r="H8" s="13">
        <v>0</v>
      </c>
      <c r="I8" s="11">
        <f t="shared" si="1"/>
        <v>0</v>
      </c>
      <c r="J8" s="15"/>
    </row>
    <row r="9" spans="2:10" ht="15">
      <c r="B9" s="7" t="s">
        <v>3</v>
      </c>
      <c r="C9" s="8">
        <v>0</v>
      </c>
      <c r="D9" s="9">
        <v>0</v>
      </c>
      <c r="E9" s="9">
        <v>0</v>
      </c>
      <c r="F9" s="9">
        <v>0</v>
      </c>
      <c r="G9" s="9">
        <f t="shared" si="0"/>
        <v>0</v>
      </c>
      <c r="H9" s="13">
        <v>0</v>
      </c>
      <c r="I9" s="11">
        <f t="shared" si="1"/>
        <v>0</v>
      </c>
      <c r="J9" s="15"/>
    </row>
    <row r="10" spans="2:10" ht="15">
      <c r="B10" s="7" t="s">
        <v>4</v>
      </c>
      <c r="C10" s="8">
        <v>2589</v>
      </c>
      <c r="D10" s="9">
        <v>2580</v>
      </c>
      <c r="E10" s="9">
        <v>8081</v>
      </c>
      <c r="F10" s="9">
        <v>14883</v>
      </c>
      <c r="G10" s="9">
        <f t="shared" si="0"/>
        <v>28133</v>
      </c>
      <c r="H10" s="13">
        <v>0</v>
      </c>
      <c r="I10" s="11">
        <f t="shared" si="1"/>
        <v>0</v>
      </c>
      <c r="J10" s="15"/>
    </row>
    <row r="11" spans="2:10" ht="15">
      <c r="B11" s="7" t="s">
        <v>5</v>
      </c>
      <c r="C11" s="8">
        <v>0</v>
      </c>
      <c r="D11" s="9">
        <v>0</v>
      </c>
      <c r="E11" s="9">
        <v>653</v>
      </c>
      <c r="F11" s="9">
        <v>1531</v>
      </c>
      <c r="G11" s="9">
        <f t="shared" si="0"/>
        <v>2184</v>
      </c>
      <c r="H11" s="13">
        <v>0</v>
      </c>
      <c r="I11" s="11">
        <f t="shared" si="1"/>
        <v>0</v>
      </c>
      <c r="J11" s="15"/>
    </row>
    <row r="12" spans="2:10" ht="15">
      <c r="B12" s="7" t="s">
        <v>6</v>
      </c>
      <c r="C12" s="8">
        <v>0</v>
      </c>
      <c r="D12" s="9">
        <v>0</v>
      </c>
      <c r="E12" s="9">
        <v>68</v>
      </c>
      <c r="F12" s="9">
        <v>0</v>
      </c>
      <c r="G12" s="9">
        <f t="shared" si="0"/>
        <v>68</v>
      </c>
      <c r="H12" s="13">
        <v>0</v>
      </c>
      <c r="I12" s="11">
        <f t="shared" si="1"/>
        <v>0</v>
      </c>
      <c r="J12" s="15"/>
    </row>
    <row r="13" spans="2:10" ht="15">
      <c r="B13" s="7" t="s">
        <v>7</v>
      </c>
      <c r="C13" s="8">
        <v>0</v>
      </c>
      <c r="D13" s="9">
        <v>0</v>
      </c>
      <c r="E13" s="9">
        <v>261</v>
      </c>
      <c r="F13" s="9">
        <v>38</v>
      </c>
      <c r="G13" s="9">
        <f t="shared" si="0"/>
        <v>299</v>
      </c>
      <c r="H13" s="13">
        <v>0</v>
      </c>
      <c r="I13" s="11">
        <f t="shared" si="1"/>
        <v>0</v>
      </c>
      <c r="J13" s="15"/>
    </row>
    <row r="14" spans="2:10" ht="15">
      <c r="B14" s="7" t="s">
        <v>8</v>
      </c>
      <c r="C14" s="8">
        <v>6178</v>
      </c>
      <c r="D14" s="9">
        <v>9049</v>
      </c>
      <c r="E14" s="9">
        <v>11553</v>
      </c>
      <c r="F14" s="9">
        <v>6101</v>
      </c>
      <c r="G14" s="9">
        <f t="shared" si="0"/>
        <v>32881</v>
      </c>
      <c r="H14" s="13">
        <v>0</v>
      </c>
      <c r="I14" s="11">
        <f t="shared" si="1"/>
        <v>0</v>
      </c>
      <c r="J14" s="15"/>
    </row>
    <row r="15" spans="2:10" ht="15">
      <c r="B15" s="7" t="s">
        <v>9</v>
      </c>
      <c r="C15" s="8">
        <v>0</v>
      </c>
      <c r="D15" s="9">
        <v>0</v>
      </c>
      <c r="E15" s="9">
        <v>49</v>
      </c>
      <c r="F15" s="9">
        <v>386</v>
      </c>
      <c r="G15" s="9">
        <f t="shared" si="0"/>
        <v>435</v>
      </c>
      <c r="H15" s="13">
        <v>0</v>
      </c>
      <c r="I15" s="11">
        <f t="shared" si="1"/>
        <v>0</v>
      </c>
      <c r="J15" s="15"/>
    </row>
    <row r="16" spans="2:10" ht="15">
      <c r="B16" s="7" t="s">
        <v>10</v>
      </c>
      <c r="C16" s="8">
        <v>431</v>
      </c>
      <c r="D16" s="9">
        <v>3889</v>
      </c>
      <c r="E16" s="9">
        <v>185</v>
      </c>
      <c r="F16" s="9">
        <v>1135</v>
      </c>
      <c r="G16" s="9">
        <f t="shared" si="0"/>
        <v>5640</v>
      </c>
      <c r="H16" s="13">
        <v>0</v>
      </c>
      <c r="I16" s="11">
        <f t="shared" si="1"/>
        <v>0</v>
      </c>
      <c r="J16" s="15"/>
    </row>
    <row r="17" spans="2:10" ht="15">
      <c r="B17" s="7" t="s">
        <v>11</v>
      </c>
      <c r="C17" s="8">
        <v>0</v>
      </c>
      <c r="D17" s="9">
        <v>0</v>
      </c>
      <c r="E17" s="9">
        <v>432</v>
      </c>
      <c r="F17" s="9">
        <v>632</v>
      </c>
      <c r="G17" s="9">
        <f t="shared" si="0"/>
        <v>1064</v>
      </c>
      <c r="H17" s="13">
        <v>0</v>
      </c>
      <c r="I17" s="11">
        <f t="shared" si="1"/>
        <v>0</v>
      </c>
      <c r="J17" s="15"/>
    </row>
    <row r="18" spans="2:10" ht="15">
      <c r="B18" s="7" t="s">
        <v>12</v>
      </c>
      <c r="C18" s="8">
        <v>0</v>
      </c>
      <c r="D18" s="9">
        <v>0</v>
      </c>
      <c r="E18" s="9">
        <v>654</v>
      </c>
      <c r="F18" s="9">
        <v>408</v>
      </c>
      <c r="G18" s="9">
        <f t="shared" si="0"/>
        <v>1062</v>
      </c>
      <c r="H18" s="13">
        <v>0</v>
      </c>
      <c r="I18" s="11">
        <f t="shared" si="1"/>
        <v>0</v>
      </c>
      <c r="J18" s="15"/>
    </row>
    <row r="19" spans="2:10" ht="15">
      <c r="B19" s="7" t="s">
        <v>13</v>
      </c>
      <c r="C19" s="8">
        <v>0</v>
      </c>
      <c r="D19" s="9">
        <v>0</v>
      </c>
      <c r="E19" s="9">
        <v>47</v>
      </c>
      <c r="F19" s="9">
        <v>289</v>
      </c>
      <c r="G19" s="9">
        <f t="shared" si="0"/>
        <v>336</v>
      </c>
      <c r="H19" s="13">
        <v>0</v>
      </c>
      <c r="I19" s="11">
        <f t="shared" si="1"/>
        <v>0</v>
      </c>
      <c r="J19" s="15"/>
    </row>
    <row r="20" spans="2:10" ht="15">
      <c r="B20" s="7" t="s">
        <v>14</v>
      </c>
      <c r="C20" s="8">
        <v>0</v>
      </c>
      <c r="D20" s="9">
        <v>0</v>
      </c>
      <c r="E20" s="9">
        <v>252</v>
      </c>
      <c r="F20" s="9">
        <v>350</v>
      </c>
      <c r="G20" s="9">
        <f t="shared" si="0"/>
        <v>602</v>
      </c>
      <c r="H20" s="13">
        <v>0</v>
      </c>
      <c r="I20" s="11">
        <f t="shared" si="1"/>
        <v>0</v>
      </c>
      <c r="J20" s="15"/>
    </row>
    <row r="21" spans="2:10" ht="15">
      <c r="B21" s="7" t="s">
        <v>15</v>
      </c>
      <c r="C21" s="8">
        <v>0</v>
      </c>
      <c r="D21" s="9">
        <v>0</v>
      </c>
      <c r="E21" s="9">
        <v>230</v>
      </c>
      <c r="F21" s="9">
        <v>273</v>
      </c>
      <c r="G21" s="9">
        <f t="shared" si="0"/>
        <v>503</v>
      </c>
      <c r="H21" s="13">
        <v>0</v>
      </c>
      <c r="I21" s="11">
        <f t="shared" si="1"/>
        <v>0</v>
      </c>
      <c r="J21" s="15"/>
    </row>
    <row r="22" spans="2:10" ht="15">
      <c r="B22" s="7" t="s">
        <v>16</v>
      </c>
      <c r="C22" s="8">
        <v>0</v>
      </c>
      <c r="D22" s="9">
        <v>590</v>
      </c>
      <c r="E22" s="9">
        <v>827</v>
      </c>
      <c r="F22" s="9">
        <v>721</v>
      </c>
      <c r="G22" s="9">
        <f t="shared" si="0"/>
        <v>2138</v>
      </c>
      <c r="H22" s="13">
        <v>0</v>
      </c>
      <c r="I22" s="11">
        <f t="shared" si="1"/>
        <v>0</v>
      </c>
      <c r="J22" s="15"/>
    </row>
    <row r="23" spans="2:10" ht="15">
      <c r="B23" s="7" t="s">
        <v>17</v>
      </c>
      <c r="C23" s="8">
        <v>0</v>
      </c>
      <c r="D23" s="9">
        <v>365</v>
      </c>
      <c r="E23" s="9">
        <v>1332</v>
      </c>
      <c r="F23" s="9">
        <v>733</v>
      </c>
      <c r="G23" s="9">
        <f t="shared" si="0"/>
        <v>2430</v>
      </c>
      <c r="H23" s="13">
        <v>0</v>
      </c>
      <c r="I23" s="11">
        <f t="shared" si="1"/>
        <v>0</v>
      </c>
      <c r="J23" s="15"/>
    </row>
    <row r="24" spans="2:10" ht="15">
      <c r="B24" s="7" t="s">
        <v>18</v>
      </c>
      <c r="C24" s="8">
        <v>0</v>
      </c>
      <c r="D24" s="9">
        <v>341</v>
      </c>
      <c r="E24" s="9">
        <v>0</v>
      </c>
      <c r="F24" s="9">
        <v>0</v>
      </c>
      <c r="G24" s="9">
        <f t="shared" si="0"/>
        <v>341</v>
      </c>
      <c r="H24" s="13">
        <v>0</v>
      </c>
      <c r="I24" s="11">
        <f t="shared" si="1"/>
        <v>0</v>
      </c>
      <c r="J24" s="15"/>
    </row>
    <row r="25" spans="2:10" ht="15">
      <c r="B25" s="7" t="s">
        <v>19</v>
      </c>
      <c r="C25" s="8">
        <v>0</v>
      </c>
      <c r="D25" s="9">
        <v>0</v>
      </c>
      <c r="E25" s="9">
        <v>0</v>
      </c>
      <c r="F25" s="9">
        <v>0</v>
      </c>
      <c r="G25" s="9">
        <f t="shared" si="0"/>
        <v>0</v>
      </c>
      <c r="H25" s="13">
        <v>0</v>
      </c>
      <c r="I25" s="11">
        <f t="shared" si="1"/>
        <v>0</v>
      </c>
      <c r="J25" s="15"/>
    </row>
    <row r="26" spans="2:10" ht="15">
      <c r="B26" s="7" t="s">
        <v>20</v>
      </c>
      <c r="C26" s="8">
        <v>0</v>
      </c>
      <c r="D26" s="9">
        <v>0</v>
      </c>
      <c r="E26" s="9">
        <v>0</v>
      </c>
      <c r="F26" s="9">
        <v>0</v>
      </c>
      <c r="G26" s="9">
        <f t="shared" si="0"/>
        <v>0</v>
      </c>
      <c r="H26" s="13">
        <v>0</v>
      </c>
      <c r="I26" s="11">
        <f t="shared" si="1"/>
        <v>0</v>
      </c>
      <c r="J26" s="15"/>
    </row>
    <row r="27" spans="2:10" ht="15">
      <c r="B27" s="7" t="s">
        <v>21</v>
      </c>
      <c r="C27" s="8">
        <v>873</v>
      </c>
      <c r="D27" s="9">
        <v>0</v>
      </c>
      <c r="E27" s="9">
        <v>0</v>
      </c>
      <c r="F27" s="9">
        <v>0</v>
      </c>
      <c r="G27" s="9">
        <f t="shared" si="0"/>
        <v>873</v>
      </c>
      <c r="H27" s="13">
        <v>0</v>
      </c>
      <c r="I27" s="11">
        <f t="shared" si="1"/>
        <v>0</v>
      </c>
      <c r="J27" s="15"/>
    </row>
    <row r="28" spans="2:10" ht="15">
      <c r="B28" s="7" t="s">
        <v>22</v>
      </c>
      <c r="C28" s="8">
        <v>437</v>
      </c>
      <c r="D28" s="9">
        <v>0</v>
      </c>
      <c r="E28" s="9">
        <v>0</v>
      </c>
      <c r="F28" s="9">
        <v>0</v>
      </c>
      <c r="G28" s="9">
        <f t="shared" si="0"/>
        <v>437</v>
      </c>
      <c r="H28" s="13">
        <v>0</v>
      </c>
      <c r="I28" s="11">
        <f t="shared" si="1"/>
        <v>0</v>
      </c>
      <c r="J28" s="15"/>
    </row>
    <row r="29" spans="2:10" ht="15">
      <c r="B29" s="7" t="s">
        <v>23</v>
      </c>
      <c r="C29" s="8">
        <v>43891</v>
      </c>
      <c r="D29" s="9">
        <v>27164</v>
      </c>
      <c r="E29" s="9">
        <v>26786</v>
      </c>
      <c r="F29" s="9">
        <v>25606</v>
      </c>
      <c r="G29" s="9">
        <f t="shared" si="0"/>
        <v>123447</v>
      </c>
      <c r="H29" s="13">
        <v>0</v>
      </c>
      <c r="I29" s="11">
        <f t="shared" si="1"/>
        <v>0</v>
      </c>
      <c r="J29" s="15"/>
    </row>
    <row r="30" spans="2:10" ht="15">
      <c r="B30" s="7" t="s">
        <v>24</v>
      </c>
      <c r="C30" s="8">
        <v>8950</v>
      </c>
      <c r="D30" s="9">
        <v>2787</v>
      </c>
      <c r="E30" s="9">
        <v>10183</v>
      </c>
      <c r="F30" s="9">
        <v>4391</v>
      </c>
      <c r="G30" s="9">
        <f t="shared" si="0"/>
        <v>26311</v>
      </c>
      <c r="H30" s="13">
        <v>0</v>
      </c>
      <c r="I30" s="11">
        <f t="shared" si="1"/>
        <v>0</v>
      </c>
      <c r="J30" s="15"/>
    </row>
    <row r="31" spans="2:10" ht="15">
      <c r="B31" s="7" t="s">
        <v>25</v>
      </c>
      <c r="C31" s="8">
        <v>1006</v>
      </c>
      <c r="D31" s="9">
        <v>0</v>
      </c>
      <c r="E31" s="9">
        <v>1784</v>
      </c>
      <c r="F31" s="9">
        <v>0</v>
      </c>
      <c r="G31" s="9">
        <f t="shared" si="0"/>
        <v>2790</v>
      </c>
      <c r="H31" s="13">
        <v>0</v>
      </c>
      <c r="I31" s="11">
        <f t="shared" si="1"/>
        <v>0</v>
      </c>
      <c r="J31" s="15"/>
    </row>
    <row r="32" spans="2:10" ht="15">
      <c r="B32" s="7" t="s">
        <v>26</v>
      </c>
      <c r="C32" s="8">
        <v>903</v>
      </c>
      <c r="D32" s="9">
        <v>1416</v>
      </c>
      <c r="E32" s="9">
        <v>3632</v>
      </c>
      <c r="F32" s="9">
        <v>901</v>
      </c>
      <c r="G32" s="9">
        <f t="shared" si="0"/>
        <v>6852</v>
      </c>
      <c r="H32" s="13">
        <v>0</v>
      </c>
      <c r="I32" s="11">
        <f t="shared" si="1"/>
        <v>0</v>
      </c>
      <c r="J32" s="15"/>
    </row>
    <row r="33" spans="2:10" ht="15">
      <c r="B33" s="7" t="s">
        <v>27</v>
      </c>
      <c r="C33" s="8">
        <v>12587</v>
      </c>
      <c r="D33" s="9">
        <v>4803</v>
      </c>
      <c r="E33" s="9">
        <v>16841</v>
      </c>
      <c r="F33" s="9">
        <v>27616</v>
      </c>
      <c r="G33" s="9">
        <f t="shared" si="0"/>
        <v>61847</v>
      </c>
      <c r="H33" s="13">
        <v>0</v>
      </c>
      <c r="I33" s="11">
        <f t="shared" si="1"/>
        <v>0</v>
      </c>
      <c r="J33" s="15"/>
    </row>
    <row r="34" spans="2:10" ht="15">
      <c r="B34" s="7" t="s">
        <v>28</v>
      </c>
      <c r="C34" s="8">
        <v>1336</v>
      </c>
      <c r="D34" s="9">
        <v>0</v>
      </c>
      <c r="E34" s="9">
        <v>74</v>
      </c>
      <c r="F34" s="9">
        <v>0</v>
      </c>
      <c r="G34" s="9">
        <f t="shared" si="0"/>
        <v>1410</v>
      </c>
      <c r="H34" s="13">
        <v>0</v>
      </c>
      <c r="I34" s="11">
        <f t="shared" si="1"/>
        <v>0</v>
      </c>
      <c r="J34" s="15"/>
    </row>
    <row r="35" spans="2:10" ht="15">
      <c r="B35" s="7" t="s">
        <v>29</v>
      </c>
      <c r="C35" s="8">
        <v>0</v>
      </c>
      <c r="D35" s="9">
        <v>0</v>
      </c>
      <c r="E35" s="9">
        <v>0</v>
      </c>
      <c r="F35" s="9">
        <v>0</v>
      </c>
      <c r="G35" s="9">
        <f t="shared" si="0"/>
        <v>0</v>
      </c>
      <c r="H35" s="13">
        <v>0</v>
      </c>
      <c r="I35" s="11">
        <f t="shared" si="1"/>
        <v>0</v>
      </c>
      <c r="J35" s="15"/>
    </row>
    <row r="36" spans="2:10" ht="15">
      <c r="B36" s="7" t="s">
        <v>30</v>
      </c>
      <c r="C36" s="8">
        <v>0</v>
      </c>
      <c r="D36" s="9">
        <v>0</v>
      </c>
      <c r="E36" s="9">
        <v>0</v>
      </c>
      <c r="F36" s="9">
        <v>0</v>
      </c>
      <c r="G36" s="9">
        <f t="shared" si="0"/>
        <v>0</v>
      </c>
      <c r="H36" s="13">
        <v>0</v>
      </c>
      <c r="I36" s="11">
        <f t="shared" si="1"/>
        <v>0</v>
      </c>
      <c r="J36" s="15"/>
    </row>
    <row r="37" spans="2:10" ht="15">
      <c r="B37" s="7" t="s">
        <v>31</v>
      </c>
      <c r="C37" s="8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13">
        <v>0</v>
      </c>
      <c r="I37" s="11">
        <f t="shared" si="1"/>
        <v>0</v>
      </c>
      <c r="J37" s="15"/>
    </row>
    <row r="38" spans="2:10" ht="15">
      <c r="B38" s="7" t="s">
        <v>32</v>
      </c>
      <c r="C38" s="8">
        <v>4995</v>
      </c>
      <c r="D38" s="9">
        <v>1180</v>
      </c>
      <c r="E38" s="9">
        <v>2470</v>
      </c>
      <c r="F38" s="9">
        <v>1807</v>
      </c>
      <c r="G38" s="9">
        <f t="shared" si="0"/>
        <v>10452</v>
      </c>
      <c r="H38" s="13">
        <v>0</v>
      </c>
      <c r="I38" s="11">
        <f t="shared" si="1"/>
        <v>0</v>
      </c>
      <c r="J38" s="15"/>
    </row>
    <row r="39" spans="2:10" ht="15">
      <c r="B39" s="7" t="s">
        <v>33</v>
      </c>
      <c r="C39" s="8">
        <v>0</v>
      </c>
      <c r="D39" s="9">
        <v>0</v>
      </c>
      <c r="E39" s="9">
        <v>0</v>
      </c>
      <c r="F39" s="9">
        <v>0</v>
      </c>
      <c r="G39" s="9">
        <f t="shared" si="0"/>
        <v>0</v>
      </c>
      <c r="H39" s="13">
        <v>0</v>
      </c>
      <c r="I39" s="11">
        <f t="shared" si="1"/>
        <v>0</v>
      </c>
      <c r="J39" s="15"/>
    </row>
    <row r="40" spans="2:10" ht="15">
      <c r="B40" s="7" t="s">
        <v>34</v>
      </c>
      <c r="C40" s="8">
        <v>466</v>
      </c>
      <c r="D40" s="9">
        <v>890</v>
      </c>
      <c r="E40" s="9">
        <v>412</v>
      </c>
      <c r="F40" s="9">
        <v>0</v>
      </c>
      <c r="G40" s="9">
        <f t="shared" si="0"/>
        <v>1768</v>
      </c>
      <c r="H40" s="13">
        <v>0</v>
      </c>
      <c r="I40" s="11">
        <f t="shared" si="1"/>
        <v>0</v>
      </c>
      <c r="J40" s="15"/>
    </row>
    <row r="41" spans="2:10" ht="15">
      <c r="B41" s="7" t="s">
        <v>35</v>
      </c>
      <c r="C41" s="8">
        <v>0</v>
      </c>
      <c r="D41" s="9">
        <v>0</v>
      </c>
      <c r="E41" s="9">
        <v>0</v>
      </c>
      <c r="F41" s="9">
        <v>0</v>
      </c>
      <c r="G41" s="9">
        <f t="shared" si="0"/>
        <v>0</v>
      </c>
      <c r="H41" s="13">
        <v>0</v>
      </c>
      <c r="I41" s="11">
        <f t="shared" si="1"/>
        <v>0</v>
      </c>
      <c r="J41" s="15"/>
    </row>
    <row r="42" spans="2:10" ht="15">
      <c r="B42" s="7" t="s">
        <v>36</v>
      </c>
      <c r="C42" s="8">
        <v>22039</v>
      </c>
      <c r="D42" s="9">
        <v>19975</v>
      </c>
      <c r="E42" s="9">
        <v>29617</v>
      </c>
      <c r="F42" s="9">
        <v>23673</v>
      </c>
      <c r="G42" s="9">
        <f t="shared" si="0"/>
        <v>95304</v>
      </c>
      <c r="H42" s="13">
        <v>0</v>
      </c>
      <c r="I42" s="11">
        <f t="shared" si="1"/>
        <v>0</v>
      </c>
      <c r="J42" s="15"/>
    </row>
    <row r="43" spans="2:10" ht="15">
      <c r="B43" s="7" t="s">
        <v>37</v>
      </c>
      <c r="C43" s="8">
        <v>0</v>
      </c>
      <c r="D43" s="9">
        <v>0</v>
      </c>
      <c r="E43" s="9">
        <v>0</v>
      </c>
      <c r="F43" s="9">
        <v>0</v>
      </c>
      <c r="G43" s="9">
        <f t="shared" si="0"/>
        <v>0</v>
      </c>
      <c r="H43" s="13">
        <v>0</v>
      </c>
      <c r="I43" s="11">
        <f t="shared" si="1"/>
        <v>0</v>
      </c>
      <c r="J43" s="15"/>
    </row>
    <row r="44" spans="2:10" ht="15">
      <c r="B44" s="7" t="s">
        <v>38</v>
      </c>
      <c r="C44" s="8">
        <v>0</v>
      </c>
      <c r="D44" s="9">
        <v>0</v>
      </c>
      <c r="E44" s="9">
        <v>0</v>
      </c>
      <c r="F44" s="9">
        <v>0</v>
      </c>
      <c r="G44" s="9">
        <f t="shared" si="0"/>
        <v>0</v>
      </c>
      <c r="H44" s="13">
        <v>0</v>
      </c>
      <c r="I44" s="11">
        <f t="shared" si="1"/>
        <v>0</v>
      </c>
      <c r="J44" s="15"/>
    </row>
    <row r="45" spans="2:10" ht="15">
      <c r="B45" s="7" t="s">
        <v>39</v>
      </c>
      <c r="C45" s="8">
        <v>231</v>
      </c>
      <c r="D45" s="9">
        <v>0</v>
      </c>
      <c r="E45" s="9">
        <v>112</v>
      </c>
      <c r="F45" s="9">
        <v>192</v>
      </c>
      <c r="G45" s="9">
        <f t="shared" si="0"/>
        <v>535</v>
      </c>
      <c r="H45" s="13">
        <v>0</v>
      </c>
      <c r="I45" s="11">
        <f t="shared" si="1"/>
        <v>0</v>
      </c>
      <c r="J45" s="15"/>
    </row>
    <row r="46" spans="2:10" ht="15">
      <c r="B46" s="7" t="s">
        <v>40</v>
      </c>
      <c r="C46" s="8">
        <v>35088</v>
      </c>
      <c r="D46" s="9">
        <v>25683</v>
      </c>
      <c r="E46" s="9">
        <v>37413</v>
      </c>
      <c r="F46" s="9">
        <v>42820</v>
      </c>
      <c r="G46" s="9">
        <f t="shared" si="0"/>
        <v>141004</v>
      </c>
      <c r="H46" s="13">
        <v>0</v>
      </c>
      <c r="I46" s="11">
        <f t="shared" si="1"/>
        <v>0</v>
      </c>
      <c r="J46" s="15"/>
    </row>
    <row r="47" spans="2:10" ht="15">
      <c r="B47" s="7" t="s">
        <v>41</v>
      </c>
      <c r="C47" s="8">
        <v>0</v>
      </c>
      <c r="D47" s="9">
        <v>0</v>
      </c>
      <c r="E47" s="9">
        <v>0</v>
      </c>
      <c r="F47" s="9">
        <v>0</v>
      </c>
      <c r="G47" s="9">
        <f t="shared" si="0"/>
        <v>0</v>
      </c>
      <c r="H47" s="13">
        <v>0</v>
      </c>
      <c r="I47" s="11">
        <f t="shared" si="1"/>
        <v>0</v>
      </c>
      <c r="J47" s="15"/>
    </row>
    <row r="48" spans="2:10" ht="15">
      <c r="B48" s="7" t="s">
        <v>42</v>
      </c>
      <c r="C48" s="8">
        <v>0</v>
      </c>
      <c r="D48" s="9">
        <v>0</v>
      </c>
      <c r="E48" s="9">
        <v>0</v>
      </c>
      <c r="F48" s="9">
        <v>830</v>
      </c>
      <c r="G48" s="9">
        <f t="shared" si="0"/>
        <v>830</v>
      </c>
      <c r="H48" s="13">
        <v>0</v>
      </c>
      <c r="I48" s="11">
        <f t="shared" si="1"/>
        <v>0</v>
      </c>
      <c r="J48" s="15"/>
    </row>
    <row r="49" spans="2:10" ht="15">
      <c r="B49" s="7" t="s">
        <v>43</v>
      </c>
      <c r="C49" s="8">
        <v>1430</v>
      </c>
      <c r="D49" s="9">
        <v>2042</v>
      </c>
      <c r="E49" s="9">
        <v>1581</v>
      </c>
      <c r="F49" s="9">
        <v>1293</v>
      </c>
      <c r="G49" s="9">
        <f t="shared" si="0"/>
        <v>6346</v>
      </c>
      <c r="H49" s="13">
        <v>0</v>
      </c>
      <c r="I49" s="11">
        <f t="shared" si="1"/>
        <v>0</v>
      </c>
      <c r="J49" s="15"/>
    </row>
    <row r="50" spans="2:10" ht="15">
      <c r="B50" s="7" t="s">
        <v>44</v>
      </c>
      <c r="C50" s="8">
        <v>546</v>
      </c>
      <c r="D50" s="9">
        <v>786</v>
      </c>
      <c r="E50" s="9">
        <v>560</v>
      </c>
      <c r="F50" s="9">
        <v>445</v>
      </c>
      <c r="G50" s="9">
        <f t="shared" si="0"/>
        <v>2337</v>
      </c>
      <c r="H50" s="13">
        <v>0</v>
      </c>
      <c r="I50" s="11">
        <f t="shared" si="1"/>
        <v>0</v>
      </c>
      <c r="J50" s="15"/>
    </row>
    <row r="51" spans="2:10" ht="15">
      <c r="B51" s="7" t="s">
        <v>45</v>
      </c>
      <c r="C51" s="8">
        <v>0</v>
      </c>
      <c r="D51" s="9">
        <v>0</v>
      </c>
      <c r="E51" s="9">
        <v>0</v>
      </c>
      <c r="F51" s="9">
        <v>0</v>
      </c>
      <c r="G51" s="9">
        <f t="shared" si="0"/>
        <v>0</v>
      </c>
      <c r="H51" s="13">
        <v>0</v>
      </c>
      <c r="I51" s="11">
        <f t="shared" si="1"/>
        <v>0</v>
      </c>
      <c r="J51" s="15"/>
    </row>
    <row r="52" spans="2:10" ht="15">
      <c r="B52" s="7" t="s">
        <v>46</v>
      </c>
      <c r="C52" s="8">
        <v>27444</v>
      </c>
      <c r="D52" s="9">
        <v>24544</v>
      </c>
      <c r="E52" s="9">
        <v>20987</v>
      </c>
      <c r="F52" s="9">
        <v>25494</v>
      </c>
      <c r="G52" s="9">
        <f t="shared" si="0"/>
        <v>98469</v>
      </c>
      <c r="H52" s="13">
        <v>0</v>
      </c>
      <c r="I52" s="11">
        <f t="shared" si="1"/>
        <v>0</v>
      </c>
      <c r="J52" s="15"/>
    </row>
    <row r="53" spans="2:10" ht="15">
      <c r="B53" s="7" t="s">
        <v>47</v>
      </c>
      <c r="C53" s="8">
        <v>3847</v>
      </c>
      <c r="D53" s="9">
        <v>3880</v>
      </c>
      <c r="E53" s="9">
        <v>7305</v>
      </c>
      <c r="F53" s="9">
        <v>8617</v>
      </c>
      <c r="G53" s="9">
        <f t="shared" si="0"/>
        <v>23649</v>
      </c>
      <c r="H53" s="13">
        <v>0</v>
      </c>
      <c r="I53" s="11">
        <f t="shared" si="1"/>
        <v>0</v>
      </c>
      <c r="J53" s="15"/>
    </row>
    <row r="54" spans="2:10" ht="15">
      <c r="B54" s="7" t="s">
        <v>48</v>
      </c>
      <c r="C54" s="8">
        <v>13861</v>
      </c>
      <c r="D54" s="9">
        <v>17833</v>
      </c>
      <c r="E54" s="9">
        <v>19992</v>
      </c>
      <c r="F54" s="9">
        <v>25902</v>
      </c>
      <c r="G54" s="9">
        <f t="shared" si="0"/>
        <v>77588</v>
      </c>
      <c r="H54" s="13">
        <v>0</v>
      </c>
      <c r="I54" s="11">
        <f t="shared" si="1"/>
        <v>0</v>
      </c>
      <c r="J54" s="15"/>
    </row>
    <row r="55" spans="2:10" ht="15">
      <c r="B55" s="7" t="s">
        <v>49</v>
      </c>
      <c r="C55" s="8">
        <v>0</v>
      </c>
      <c r="D55" s="9">
        <v>0</v>
      </c>
      <c r="E55" s="9">
        <v>119</v>
      </c>
      <c r="F55" s="9">
        <v>15</v>
      </c>
      <c r="G55" s="9">
        <f t="shared" si="0"/>
        <v>134</v>
      </c>
      <c r="H55" s="13">
        <v>0</v>
      </c>
      <c r="I55" s="11">
        <f t="shared" si="1"/>
        <v>0</v>
      </c>
      <c r="J55" s="15"/>
    </row>
    <row r="56" spans="2:10" ht="15">
      <c r="B56" s="7" t="s">
        <v>50</v>
      </c>
      <c r="C56" s="8">
        <v>33837</v>
      </c>
      <c r="D56" s="9">
        <v>34254</v>
      </c>
      <c r="E56" s="9">
        <v>43970</v>
      </c>
      <c r="F56" s="9">
        <v>34869</v>
      </c>
      <c r="G56" s="9">
        <f t="shared" si="0"/>
        <v>146930</v>
      </c>
      <c r="H56" s="13">
        <v>0</v>
      </c>
      <c r="I56" s="11">
        <f t="shared" si="1"/>
        <v>0</v>
      </c>
      <c r="J56" s="15"/>
    </row>
    <row r="57" spans="2:10" ht="15">
      <c r="B57" s="7" t="s">
        <v>51</v>
      </c>
      <c r="C57" s="8">
        <v>0</v>
      </c>
      <c r="D57" s="9">
        <v>0</v>
      </c>
      <c r="E57" s="9">
        <v>1660</v>
      </c>
      <c r="F57" s="9">
        <v>0</v>
      </c>
      <c r="G57" s="9">
        <f t="shared" si="0"/>
        <v>1660</v>
      </c>
      <c r="H57" s="13">
        <v>0</v>
      </c>
      <c r="I57" s="11">
        <f t="shared" si="1"/>
        <v>0</v>
      </c>
      <c r="J57" s="15"/>
    </row>
    <row r="58" spans="2:10" ht="15">
      <c r="B58" s="7" t="s">
        <v>52</v>
      </c>
      <c r="C58" s="8">
        <v>0</v>
      </c>
      <c r="D58" s="9">
        <v>0</v>
      </c>
      <c r="E58" s="9">
        <v>0</v>
      </c>
      <c r="F58" s="9">
        <v>0</v>
      </c>
      <c r="G58" s="9">
        <f t="shared" si="0"/>
        <v>0</v>
      </c>
      <c r="H58" s="13">
        <v>0</v>
      </c>
      <c r="I58" s="11">
        <f t="shared" si="1"/>
        <v>0</v>
      </c>
      <c r="J58" s="15"/>
    </row>
    <row r="59" spans="2:10" ht="15">
      <c r="B59" s="7" t="s">
        <v>53</v>
      </c>
      <c r="C59" s="8">
        <v>0</v>
      </c>
      <c r="D59" s="9">
        <v>670</v>
      </c>
      <c r="E59" s="9">
        <v>1545</v>
      </c>
      <c r="F59" s="9">
        <v>1821</v>
      </c>
      <c r="G59" s="9">
        <f t="shared" si="0"/>
        <v>4036</v>
      </c>
      <c r="H59" s="13">
        <v>0</v>
      </c>
      <c r="I59" s="11">
        <f t="shared" si="1"/>
        <v>0</v>
      </c>
      <c r="J59" s="15"/>
    </row>
    <row r="60" spans="2:10" ht="15">
      <c r="B60" s="7" t="s">
        <v>54</v>
      </c>
      <c r="C60" s="8">
        <v>0</v>
      </c>
      <c r="D60" s="9">
        <v>0</v>
      </c>
      <c r="E60" s="9">
        <v>212</v>
      </c>
      <c r="F60" s="9">
        <v>191</v>
      </c>
      <c r="G60" s="9">
        <f t="shared" si="0"/>
        <v>403</v>
      </c>
      <c r="H60" s="13">
        <v>0</v>
      </c>
      <c r="I60" s="11">
        <f t="shared" si="1"/>
        <v>0</v>
      </c>
      <c r="J60" s="15"/>
    </row>
    <row r="61" spans="2:10" ht="15">
      <c r="B61" s="7" t="s">
        <v>55</v>
      </c>
      <c r="C61" s="8">
        <v>0</v>
      </c>
      <c r="D61" s="9">
        <v>0</v>
      </c>
      <c r="E61" s="9">
        <v>12</v>
      </c>
      <c r="F61" s="9">
        <v>0</v>
      </c>
      <c r="G61" s="9">
        <f t="shared" si="0"/>
        <v>12</v>
      </c>
      <c r="H61" s="13">
        <v>0</v>
      </c>
      <c r="I61" s="11">
        <f t="shared" si="1"/>
        <v>0</v>
      </c>
      <c r="J61" s="15"/>
    </row>
    <row r="62" spans="2:10" ht="15">
      <c r="B62" s="7" t="s">
        <v>56</v>
      </c>
      <c r="C62" s="8">
        <v>703</v>
      </c>
      <c r="D62" s="9">
        <v>830</v>
      </c>
      <c r="E62" s="9">
        <v>900</v>
      </c>
      <c r="F62" s="9">
        <v>1813</v>
      </c>
      <c r="G62" s="9">
        <f t="shared" si="0"/>
        <v>4246</v>
      </c>
      <c r="H62" s="13">
        <v>0</v>
      </c>
      <c r="I62" s="11">
        <f t="shared" si="1"/>
        <v>0</v>
      </c>
      <c r="J62" s="15"/>
    </row>
    <row r="63" spans="2:10" ht="15">
      <c r="B63" s="7" t="s">
        <v>57</v>
      </c>
      <c r="C63" s="8">
        <v>851</v>
      </c>
      <c r="D63" s="9">
        <v>0</v>
      </c>
      <c r="E63" s="9">
        <v>0</v>
      </c>
      <c r="F63" s="9">
        <v>0</v>
      </c>
      <c r="G63" s="9">
        <f t="shared" si="0"/>
        <v>851</v>
      </c>
      <c r="H63" s="13">
        <v>0</v>
      </c>
      <c r="I63" s="11">
        <f t="shared" si="1"/>
        <v>0</v>
      </c>
      <c r="J63" s="15"/>
    </row>
    <row r="64" spans="2:10" ht="15">
      <c r="B64" s="7" t="s">
        <v>58</v>
      </c>
      <c r="C64" s="8">
        <v>2795</v>
      </c>
      <c r="D64" s="9">
        <v>1977</v>
      </c>
      <c r="E64" s="9">
        <v>2810</v>
      </c>
      <c r="F64" s="9">
        <v>6423</v>
      </c>
      <c r="G64" s="9">
        <f t="shared" si="0"/>
        <v>14005</v>
      </c>
      <c r="H64" s="13">
        <v>0</v>
      </c>
      <c r="I64" s="11">
        <f t="shared" si="1"/>
        <v>0</v>
      </c>
      <c r="J64" s="15"/>
    </row>
    <row r="65" spans="2:10" ht="15">
      <c r="B65" s="7" t="s">
        <v>59</v>
      </c>
      <c r="C65" s="8">
        <v>0</v>
      </c>
      <c r="D65" s="9">
        <v>1141</v>
      </c>
      <c r="E65" s="9">
        <v>406</v>
      </c>
      <c r="F65" s="9">
        <v>0</v>
      </c>
      <c r="G65" s="9">
        <f t="shared" si="0"/>
        <v>1547</v>
      </c>
      <c r="H65" s="13">
        <v>0</v>
      </c>
      <c r="I65" s="11">
        <f t="shared" si="1"/>
        <v>0</v>
      </c>
      <c r="J65" s="15"/>
    </row>
    <row r="66" spans="2:10" ht="15">
      <c r="B66" s="7" t="s">
        <v>60</v>
      </c>
      <c r="C66" s="8">
        <v>26453</v>
      </c>
      <c r="D66" s="9">
        <v>24684</v>
      </c>
      <c r="E66" s="9">
        <v>32487</v>
      </c>
      <c r="F66" s="9">
        <v>36156</v>
      </c>
      <c r="G66" s="9">
        <f t="shared" si="0"/>
        <v>119780</v>
      </c>
      <c r="H66" s="13">
        <v>0</v>
      </c>
      <c r="I66" s="11">
        <f t="shared" si="1"/>
        <v>0</v>
      </c>
      <c r="J66" s="15"/>
    </row>
    <row r="67" spans="2:10" ht="15">
      <c r="B67" s="7" t="s">
        <v>61</v>
      </c>
      <c r="C67" s="8">
        <v>14256</v>
      </c>
      <c r="D67" s="9">
        <v>18080</v>
      </c>
      <c r="E67" s="9">
        <v>21321</v>
      </c>
      <c r="F67" s="9">
        <v>18894</v>
      </c>
      <c r="G67" s="9">
        <f t="shared" si="0"/>
        <v>72551</v>
      </c>
      <c r="H67" s="13">
        <v>0</v>
      </c>
      <c r="I67" s="11">
        <f t="shared" si="1"/>
        <v>0</v>
      </c>
      <c r="J67" s="15"/>
    </row>
    <row r="68" spans="2:10" ht="15">
      <c r="B68" s="7" t="s">
        <v>62</v>
      </c>
      <c r="C68" s="8">
        <v>4395</v>
      </c>
      <c r="D68" s="9">
        <v>9363</v>
      </c>
      <c r="E68" s="9">
        <v>8070</v>
      </c>
      <c r="F68" s="9">
        <v>6121</v>
      </c>
      <c r="G68" s="9">
        <f t="shared" si="0"/>
        <v>27949</v>
      </c>
      <c r="H68" s="13">
        <v>0</v>
      </c>
      <c r="I68" s="11">
        <f t="shared" si="1"/>
        <v>0</v>
      </c>
      <c r="J68" s="15"/>
    </row>
    <row r="69" spans="2:10" ht="15">
      <c r="B69" s="7" t="s">
        <v>63</v>
      </c>
      <c r="C69" s="8">
        <v>4314</v>
      </c>
      <c r="D69" s="9">
        <v>9198</v>
      </c>
      <c r="E69" s="9">
        <v>7236</v>
      </c>
      <c r="F69" s="9">
        <v>6124</v>
      </c>
      <c r="G69" s="9">
        <f t="shared" si="0"/>
        <v>26872</v>
      </c>
      <c r="H69" s="13">
        <v>0</v>
      </c>
      <c r="I69" s="11">
        <f t="shared" si="1"/>
        <v>0</v>
      </c>
      <c r="J69" s="15"/>
    </row>
    <row r="70" spans="2:10" ht="15">
      <c r="B70" s="7" t="s">
        <v>64</v>
      </c>
      <c r="C70" s="8">
        <v>2</v>
      </c>
      <c r="D70" s="9">
        <v>0</v>
      </c>
      <c r="E70" s="9">
        <v>0</v>
      </c>
      <c r="F70" s="9">
        <v>151</v>
      </c>
      <c r="G70" s="9">
        <f t="shared" si="0"/>
        <v>153</v>
      </c>
      <c r="H70" s="13">
        <v>0</v>
      </c>
      <c r="I70" s="11">
        <f t="shared" si="1"/>
        <v>0</v>
      </c>
      <c r="J70" s="15"/>
    </row>
    <row r="71" spans="2:10" ht="15">
      <c r="B71" s="7" t="s">
        <v>65</v>
      </c>
      <c r="C71" s="8">
        <v>0</v>
      </c>
      <c r="D71" s="9">
        <v>0</v>
      </c>
      <c r="E71" s="9">
        <v>0</v>
      </c>
      <c r="F71" s="9">
        <v>1347</v>
      </c>
      <c r="G71" s="9">
        <f aca="true" t="shared" si="2" ref="G71:G127">SUM(C71:F71)</f>
        <v>1347</v>
      </c>
      <c r="H71" s="13">
        <v>0</v>
      </c>
      <c r="I71" s="11">
        <f aca="true" t="shared" si="3" ref="I71:I127">G71*H71</f>
        <v>0</v>
      </c>
      <c r="J71" s="15"/>
    </row>
    <row r="72" spans="2:10" ht="15">
      <c r="B72" s="7" t="s">
        <v>66</v>
      </c>
      <c r="C72" s="8">
        <v>0</v>
      </c>
      <c r="D72" s="9">
        <v>0</v>
      </c>
      <c r="E72" s="9">
        <v>414</v>
      </c>
      <c r="F72" s="9">
        <v>0</v>
      </c>
      <c r="G72" s="9">
        <f t="shared" si="2"/>
        <v>414</v>
      </c>
      <c r="H72" s="13">
        <v>0</v>
      </c>
      <c r="I72" s="11">
        <f t="shared" si="3"/>
        <v>0</v>
      </c>
      <c r="J72" s="15"/>
    </row>
    <row r="73" spans="2:10" ht="15">
      <c r="B73" s="7" t="s">
        <v>67</v>
      </c>
      <c r="C73" s="8">
        <v>0</v>
      </c>
      <c r="D73" s="9">
        <v>0</v>
      </c>
      <c r="E73" s="9">
        <v>0</v>
      </c>
      <c r="F73" s="9">
        <v>1338</v>
      </c>
      <c r="G73" s="9">
        <f t="shared" si="2"/>
        <v>1338</v>
      </c>
      <c r="H73" s="13">
        <v>0</v>
      </c>
      <c r="I73" s="11">
        <f t="shared" si="3"/>
        <v>0</v>
      </c>
      <c r="J73" s="15"/>
    </row>
    <row r="74" spans="2:10" ht="15">
      <c r="B74" s="7" t="s">
        <v>68</v>
      </c>
      <c r="C74" s="8">
        <v>0</v>
      </c>
      <c r="D74" s="9">
        <v>0</v>
      </c>
      <c r="E74" s="9">
        <v>0</v>
      </c>
      <c r="F74" s="9">
        <v>1343</v>
      </c>
      <c r="G74" s="9">
        <f t="shared" si="2"/>
        <v>1343</v>
      </c>
      <c r="H74" s="13">
        <v>0</v>
      </c>
      <c r="I74" s="11">
        <f t="shared" si="3"/>
        <v>0</v>
      </c>
      <c r="J74" s="15"/>
    </row>
    <row r="75" spans="2:10" ht="15">
      <c r="B75" s="7" t="s">
        <v>69</v>
      </c>
      <c r="C75" s="8">
        <v>0</v>
      </c>
      <c r="D75" s="9">
        <v>0</v>
      </c>
      <c r="E75" s="9">
        <v>0</v>
      </c>
      <c r="F75" s="9">
        <v>646</v>
      </c>
      <c r="G75" s="9">
        <f t="shared" si="2"/>
        <v>646</v>
      </c>
      <c r="H75" s="13">
        <v>0</v>
      </c>
      <c r="I75" s="11">
        <f t="shared" si="3"/>
        <v>0</v>
      </c>
      <c r="J75" s="15"/>
    </row>
    <row r="76" spans="2:10" ht="15">
      <c r="B76" s="7" t="s">
        <v>70</v>
      </c>
      <c r="C76" s="8">
        <v>36604</v>
      </c>
      <c r="D76" s="9">
        <v>34709</v>
      </c>
      <c r="E76" s="9">
        <v>38338</v>
      </c>
      <c r="F76" s="9">
        <v>40950</v>
      </c>
      <c r="G76" s="9">
        <f t="shared" si="2"/>
        <v>150601</v>
      </c>
      <c r="H76" s="13">
        <v>0</v>
      </c>
      <c r="I76" s="11">
        <f t="shared" si="3"/>
        <v>0</v>
      </c>
      <c r="J76" s="15"/>
    </row>
    <row r="77" spans="2:10" ht="15">
      <c r="B77" s="7" t="s">
        <v>71</v>
      </c>
      <c r="C77" s="8">
        <v>0</v>
      </c>
      <c r="D77" s="9">
        <v>0</v>
      </c>
      <c r="E77" s="9">
        <v>0</v>
      </c>
      <c r="F77" s="9">
        <v>0</v>
      </c>
      <c r="G77" s="9">
        <f t="shared" si="2"/>
        <v>0</v>
      </c>
      <c r="H77" s="13">
        <v>0</v>
      </c>
      <c r="I77" s="11">
        <f t="shared" si="3"/>
        <v>0</v>
      </c>
      <c r="J77" s="15"/>
    </row>
    <row r="78" spans="2:10" ht="15">
      <c r="B78" s="7" t="s">
        <v>72</v>
      </c>
      <c r="C78" s="8">
        <v>1595</v>
      </c>
      <c r="D78" s="9">
        <v>5473</v>
      </c>
      <c r="E78" s="9">
        <v>5049</v>
      </c>
      <c r="F78" s="9">
        <v>4683</v>
      </c>
      <c r="G78" s="9">
        <f t="shared" si="2"/>
        <v>16800</v>
      </c>
      <c r="H78" s="13">
        <v>0</v>
      </c>
      <c r="I78" s="11">
        <f t="shared" si="3"/>
        <v>0</v>
      </c>
      <c r="J78" s="15"/>
    </row>
    <row r="79" spans="2:10" ht="15">
      <c r="B79" s="7" t="s">
        <v>73</v>
      </c>
      <c r="C79" s="8">
        <v>0</v>
      </c>
      <c r="D79" s="9">
        <v>1376</v>
      </c>
      <c r="E79" s="9">
        <v>4937</v>
      </c>
      <c r="F79" s="9">
        <v>1703</v>
      </c>
      <c r="G79" s="9">
        <f t="shared" si="2"/>
        <v>8016</v>
      </c>
      <c r="H79" s="13">
        <v>0</v>
      </c>
      <c r="I79" s="11">
        <f t="shared" si="3"/>
        <v>0</v>
      </c>
      <c r="J79" s="15"/>
    </row>
    <row r="80" spans="2:10" ht="15">
      <c r="B80" s="7" t="s">
        <v>74</v>
      </c>
      <c r="C80" s="8">
        <v>15778</v>
      </c>
      <c r="D80" s="9">
        <v>16519</v>
      </c>
      <c r="E80" s="9">
        <v>18256</v>
      </c>
      <c r="F80" s="9">
        <v>18580</v>
      </c>
      <c r="G80" s="9">
        <f t="shared" si="2"/>
        <v>69133</v>
      </c>
      <c r="H80" s="13">
        <v>0</v>
      </c>
      <c r="I80" s="11">
        <f t="shared" si="3"/>
        <v>0</v>
      </c>
      <c r="J80" s="15"/>
    </row>
    <row r="81" spans="2:10" ht="15">
      <c r="B81" s="7" t="s">
        <v>75</v>
      </c>
      <c r="C81" s="8">
        <v>406</v>
      </c>
      <c r="D81" s="9">
        <v>1016</v>
      </c>
      <c r="E81" s="9">
        <v>717</v>
      </c>
      <c r="F81" s="9">
        <v>3096</v>
      </c>
      <c r="G81" s="9">
        <f t="shared" si="2"/>
        <v>5235</v>
      </c>
      <c r="H81" s="13">
        <v>0</v>
      </c>
      <c r="I81" s="11">
        <f t="shared" si="3"/>
        <v>0</v>
      </c>
      <c r="J81" s="15"/>
    </row>
    <row r="82" spans="2:10" ht="15">
      <c r="B82" s="7" t="s">
        <v>76</v>
      </c>
      <c r="C82" s="8">
        <v>871</v>
      </c>
      <c r="D82" s="9">
        <v>0</v>
      </c>
      <c r="E82" s="9">
        <v>7739</v>
      </c>
      <c r="F82" s="9">
        <v>559</v>
      </c>
      <c r="G82" s="9">
        <f t="shared" si="2"/>
        <v>9169</v>
      </c>
      <c r="H82" s="13">
        <v>0</v>
      </c>
      <c r="I82" s="11">
        <f t="shared" si="3"/>
        <v>0</v>
      </c>
      <c r="J82" s="15"/>
    </row>
    <row r="83" spans="2:10" ht="15">
      <c r="B83" s="7" t="s">
        <v>77</v>
      </c>
      <c r="C83" s="8">
        <v>2314</v>
      </c>
      <c r="D83" s="9">
        <v>0</v>
      </c>
      <c r="E83" s="9">
        <v>1299</v>
      </c>
      <c r="F83" s="9">
        <v>875</v>
      </c>
      <c r="G83" s="9">
        <f t="shared" si="2"/>
        <v>4488</v>
      </c>
      <c r="H83" s="13">
        <v>0</v>
      </c>
      <c r="I83" s="11">
        <f t="shared" si="3"/>
        <v>0</v>
      </c>
      <c r="J83" s="15"/>
    </row>
    <row r="84" spans="2:10" ht="15">
      <c r="B84" s="7" t="s">
        <v>78</v>
      </c>
      <c r="C84" s="8">
        <v>0</v>
      </c>
      <c r="D84" s="9">
        <v>0</v>
      </c>
      <c r="E84" s="9">
        <v>0</v>
      </c>
      <c r="F84" s="9">
        <v>0</v>
      </c>
      <c r="G84" s="9">
        <f t="shared" si="2"/>
        <v>0</v>
      </c>
      <c r="H84" s="13">
        <v>0</v>
      </c>
      <c r="I84" s="11">
        <f t="shared" si="3"/>
        <v>0</v>
      </c>
      <c r="J84" s="15"/>
    </row>
    <row r="85" spans="2:10" ht="15">
      <c r="B85" s="7" t="s">
        <v>79</v>
      </c>
      <c r="C85" s="8">
        <v>0</v>
      </c>
      <c r="D85" s="9">
        <v>0</v>
      </c>
      <c r="E85" s="9">
        <v>0</v>
      </c>
      <c r="F85" s="9">
        <v>0</v>
      </c>
      <c r="G85" s="9">
        <f t="shared" si="2"/>
        <v>0</v>
      </c>
      <c r="H85" s="13">
        <v>0</v>
      </c>
      <c r="I85" s="11">
        <f t="shared" si="3"/>
        <v>0</v>
      </c>
      <c r="J85" s="15"/>
    </row>
    <row r="86" spans="2:10" ht="15">
      <c r="B86" s="7" t="s">
        <v>80</v>
      </c>
      <c r="C86" s="8">
        <v>767</v>
      </c>
      <c r="D86" s="9">
        <v>1102</v>
      </c>
      <c r="E86" s="9">
        <v>0</v>
      </c>
      <c r="F86" s="9">
        <v>0</v>
      </c>
      <c r="G86" s="9">
        <f t="shared" si="2"/>
        <v>1869</v>
      </c>
      <c r="H86" s="13">
        <v>0</v>
      </c>
      <c r="I86" s="11">
        <f t="shared" si="3"/>
        <v>0</v>
      </c>
      <c r="J86" s="15"/>
    </row>
    <row r="87" spans="2:10" ht="15">
      <c r="B87" s="7" t="s">
        <v>81</v>
      </c>
      <c r="C87" s="8">
        <v>129</v>
      </c>
      <c r="D87" s="9">
        <v>2099</v>
      </c>
      <c r="E87" s="9">
        <v>5116</v>
      </c>
      <c r="F87" s="9">
        <v>0</v>
      </c>
      <c r="G87" s="9">
        <f t="shared" si="2"/>
        <v>7344</v>
      </c>
      <c r="H87" s="13">
        <v>0</v>
      </c>
      <c r="I87" s="11">
        <f t="shared" si="3"/>
        <v>0</v>
      </c>
      <c r="J87" s="15"/>
    </row>
    <row r="88" spans="2:10" ht="15">
      <c r="B88" s="7" t="s">
        <v>82</v>
      </c>
      <c r="C88" s="8">
        <v>766</v>
      </c>
      <c r="D88" s="9">
        <v>0</v>
      </c>
      <c r="E88" s="9">
        <v>1815</v>
      </c>
      <c r="F88" s="9">
        <v>616</v>
      </c>
      <c r="G88" s="9">
        <f t="shared" si="2"/>
        <v>3197</v>
      </c>
      <c r="H88" s="13">
        <v>0</v>
      </c>
      <c r="I88" s="11">
        <f t="shared" si="3"/>
        <v>0</v>
      </c>
      <c r="J88" s="15"/>
    </row>
    <row r="89" spans="2:10" ht="15">
      <c r="B89" s="7" t="s">
        <v>83</v>
      </c>
      <c r="C89" s="8">
        <v>2653</v>
      </c>
      <c r="D89" s="9">
        <v>0</v>
      </c>
      <c r="E89" s="9">
        <v>1301</v>
      </c>
      <c r="F89" s="9">
        <v>749</v>
      </c>
      <c r="G89" s="9">
        <f t="shared" si="2"/>
        <v>4703</v>
      </c>
      <c r="H89" s="13">
        <v>0</v>
      </c>
      <c r="I89" s="11">
        <f t="shared" si="3"/>
        <v>0</v>
      </c>
      <c r="J89" s="15"/>
    </row>
    <row r="90" spans="2:10" ht="15">
      <c r="B90" s="7" t="s">
        <v>84</v>
      </c>
      <c r="C90" s="8">
        <v>2050</v>
      </c>
      <c r="D90" s="9">
        <v>1076</v>
      </c>
      <c r="E90" s="9">
        <v>761</v>
      </c>
      <c r="F90" s="9">
        <v>1178</v>
      </c>
      <c r="G90" s="9">
        <f t="shared" si="2"/>
        <v>5065</v>
      </c>
      <c r="H90" s="13">
        <v>0</v>
      </c>
      <c r="I90" s="11">
        <f t="shared" si="3"/>
        <v>0</v>
      </c>
      <c r="J90" s="15"/>
    </row>
    <row r="91" spans="2:10" ht="15">
      <c r="B91" s="7" t="s">
        <v>85</v>
      </c>
      <c r="C91" s="8">
        <v>0</v>
      </c>
      <c r="D91" s="9">
        <v>0</v>
      </c>
      <c r="E91" s="9">
        <v>0</v>
      </c>
      <c r="F91" s="9">
        <v>719</v>
      </c>
      <c r="G91" s="9">
        <f t="shared" si="2"/>
        <v>719</v>
      </c>
      <c r="H91" s="13">
        <v>0</v>
      </c>
      <c r="I91" s="11">
        <f t="shared" si="3"/>
        <v>0</v>
      </c>
      <c r="J91" s="15"/>
    </row>
    <row r="92" spans="2:10" ht="15">
      <c r="B92" s="7" t="s">
        <v>86</v>
      </c>
      <c r="C92" s="8">
        <v>0</v>
      </c>
      <c r="D92" s="9">
        <v>0</v>
      </c>
      <c r="E92" s="9">
        <v>0</v>
      </c>
      <c r="F92" s="9">
        <v>0</v>
      </c>
      <c r="G92" s="9">
        <f t="shared" si="2"/>
        <v>0</v>
      </c>
      <c r="H92" s="13">
        <v>0</v>
      </c>
      <c r="I92" s="11">
        <f t="shared" si="3"/>
        <v>0</v>
      </c>
      <c r="J92" s="15"/>
    </row>
    <row r="93" spans="2:10" ht="15">
      <c r="B93" s="7" t="s">
        <v>87</v>
      </c>
      <c r="C93" s="8">
        <v>0</v>
      </c>
      <c r="D93" s="9">
        <v>0</v>
      </c>
      <c r="E93" s="9">
        <v>0</v>
      </c>
      <c r="F93" s="9">
        <v>0</v>
      </c>
      <c r="G93" s="9">
        <f t="shared" si="2"/>
        <v>0</v>
      </c>
      <c r="H93" s="13">
        <v>0</v>
      </c>
      <c r="I93" s="11">
        <f t="shared" si="3"/>
        <v>0</v>
      </c>
      <c r="J93" s="15"/>
    </row>
    <row r="94" spans="2:10" ht="15">
      <c r="B94" s="7" t="s">
        <v>88</v>
      </c>
      <c r="C94" s="8">
        <v>0</v>
      </c>
      <c r="D94" s="9">
        <v>0</v>
      </c>
      <c r="E94" s="9">
        <v>0</v>
      </c>
      <c r="F94" s="9">
        <v>0</v>
      </c>
      <c r="G94" s="9">
        <f t="shared" si="2"/>
        <v>0</v>
      </c>
      <c r="H94" s="13">
        <v>0</v>
      </c>
      <c r="I94" s="11">
        <f t="shared" si="3"/>
        <v>0</v>
      </c>
      <c r="J94" s="15"/>
    </row>
    <row r="95" spans="2:10" ht="15">
      <c r="B95" s="7" t="s">
        <v>89</v>
      </c>
      <c r="C95" s="8">
        <v>0</v>
      </c>
      <c r="D95" s="9">
        <v>528</v>
      </c>
      <c r="E95" s="9">
        <v>0</v>
      </c>
      <c r="F95" s="9">
        <v>580</v>
      </c>
      <c r="G95" s="9">
        <f t="shared" si="2"/>
        <v>1108</v>
      </c>
      <c r="H95" s="13">
        <v>0</v>
      </c>
      <c r="I95" s="11">
        <f t="shared" si="3"/>
        <v>0</v>
      </c>
      <c r="J95" s="15"/>
    </row>
    <row r="96" spans="2:10" ht="15">
      <c r="B96" s="7" t="s">
        <v>90</v>
      </c>
      <c r="C96" s="8">
        <v>0</v>
      </c>
      <c r="D96" s="9">
        <v>0</v>
      </c>
      <c r="E96" s="9">
        <v>0</v>
      </c>
      <c r="F96" s="9">
        <v>0</v>
      </c>
      <c r="G96" s="9">
        <f t="shared" si="2"/>
        <v>0</v>
      </c>
      <c r="H96" s="13">
        <v>0</v>
      </c>
      <c r="I96" s="11">
        <f t="shared" si="3"/>
        <v>0</v>
      </c>
      <c r="J96" s="15"/>
    </row>
    <row r="97" spans="2:10" ht="15">
      <c r="B97" s="7" t="s">
        <v>91</v>
      </c>
      <c r="C97" s="8">
        <v>0</v>
      </c>
      <c r="D97" s="9">
        <v>0</v>
      </c>
      <c r="E97" s="9">
        <v>0</v>
      </c>
      <c r="F97" s="9">
        <v>0</v>
      </c>
      <c r="G97" s="9">
        <f t="shared" si="2"/>
        <v>0</v>
      </c>
      <c r="H97" s="13">
        <v>0</v>
      </c>
      <c r="I97" s="11">
        <f t="shared" si="3"/>
        <v>0</v>
      </c>
      <c r="J97" s="15"/>
    </row>
    <row r="98" spans="2:10" ht="15">
      <c r="B98" s="7" t="s">
        <v>92</v>
      </c>
      <c r="C98" s="8">
        <v>0</v>
      </c>
      <c r="D98" s="9">
        <v>0</v>
      </c>
      <c r="E98" s="9">
        <v>0</v>
      </c>
      <c r="F98" s="9">
        <v>0</v>
      </c>
      <c r="G98" s="9">
        <f t="shared" si="2"/>
        <v>0</v>
      </c>
      <c r="H98" s="13">
        <v>0</v>
      </c>
      <c r="I98" s="11">
        <f t="shared" si="3"/>
        <v>0</v>
      </c>
      <c r="J98" s="15"/>
    </row>
    <row r="99" spans="2:10" ht="15">
      <c r="B99" s="7" t="s">
        <v>93</v>
      </c>
      <c r="C99" s="8">
        <v>16</v>
      </c>
      <c r="D99" s="9">
        <v>0</v>
      </c>
      <c r="E99" s="9">
        <v>0</v>
      </c>
      <c r="F99" s="9">
        <v>817</v>
      </c>
      <c r="G99" s="9">
        <f t="shared" si="2"/>
        <v>833</v>
      </c>
      <c r="H99" s="13">
        <v>0</v>
      </c>
      <c r="I99" s="11">
        <f t="shared" si="3"/>
        <v>0</v>
      </c>
      <c r="J99" s="15"/>
    </row>
    <row r="100" spans="2:10" ht="15">
      <c r="B100" s="7" t="s">
        <v>94</v>
      </c>
      <c r="C100" s="8">
        <v>0</v>
      </c>
      <c r="D100" s="9">
        <v>0</v>
      </c>
      <c r="E100" s="9">
        <v>0</v>
      </c>
      <c r="F100" s="9">
        <v>0</v>
      </c>
      <c r="G100" s="9">
        <f t="shared" si="2"/>
        <v>0</v>
      </c>
      <c r="H100" s="13">
        <v>0</v>
      </c>
      <c r="I100" s="11">
        <f t="shared" si="3"/>
        <v>0</v>
      </c>
      <c r="J100" s="15"/>
    </row>
    <row r="101" spans="2:10" ht="15">
      <c r="B101" s="7" t="s">
        <v>95</v>
      </c>
      <c r="C101" s="8">
        <v>0</v>
      </c>
      <c r="D101" s="9">
        <v>0</v>
      </c>
      <c r="E101" s="9">
        <v>0</v>
      </c>
      <c r="F101" s="9">
        <v>0</v>
      </c>
      <c r="G101" s="9">
        <f t="shared" si="2"/>
        <v>0</v>
      </c>
      <c r="H101" s="13">
        <v>0</v>
      </c>
      <c r="I101" s="11">
        <f t="shared" si="3"/>
        <v>0</v>
      </c>
      <c r="J101" s="15"/>
    </row>
    <row r="102" spans="2:10" ht="15">
      <c r="B102" s="7" t="s">
        <v>96</v>
      </c>
      <c r="C102" s="8">
        <v>1546</v>
      </c>
      <c r="D102" s="9">
        <v>1775</v>
      </c>
      <c r="E102" s="9">
        <v>2361</v>
      </c>
      <c r="F102" s="9">
        <v>2628</v>
      </c>
      <c r="G102" s="9">
        <f t="shared" si="2"/>
        <v>8310</v>
      </c>
      <c r="H102" s="13">
        <v>0</v>
      </c>
      <c r="I102" s="11">
        <f t="shared" si="3"/>
        <v>0</v>
      </c>
      <c r="J102" s="15"/>
    </row>
    <row r="103" spans="2:10" ht="15">
      <c r="B103" s="7" t="s">
        <v>97</v>
      </c>
      <c r="C103" s="8">
        <v>765</v>
      </c>
      <c r="D103" s="9">
        <v>1090</v>
      </c>
      <c r="E103" s="9">
        <v>1404</v>
      </c>
      <c r="F103" s="9">
        <v>549</v>
      </c>
      <c r="G103" s="9">
        <f t="shared" si="2"/>
        <v>3808</v>
      </c>
      <c r="H103" s="13">
        <v>0</v>
      </c>
      <c r="I103" s="11">
        <f t="shared" si="3"/>
        <v>0</v>
      </c>
      <c r="J103" s="15"/>
    </row>
    <row r="104" spans="2:10" ht="15">
      <c r="B104" s="7" t="s">
        <v>98</v>
      </c>
      <c r="C104" s="8">
        <v>0</v>
      </c>
      <c r="D104" s="9">
        <v>0</v>
      </c>
      <c r="E104" s="9">
        <v>0</v>
      </c>
      <c r="F104" s="9">
        <v>0</v>
      </c>
      <c r="G104" s="9">
        <f t="shared" si="2"/>
        <v>0</v>
      </c>
      <c r="H104" s="13">
        <v>0</v>
      </c>
      <c r="I104" s="11">
        <f t="shared" si="3"/>
        <v>0</v>
      </c>
      <c r="J104" s="15"/>
    </row>
    <row r="105" spans="2:10" ht="15">
      <c r="B105" s="7" t="s">
        <v>99</v>
      </c>
      <c r="C105" s="8">
        <v>0</v>
      </c>
      <c r="D105" s="9">
        <v>0</v>
      </c>
      <c r="E105" s="9">
        <v>0</v>
      </c>
      <c r="F105" s="9">
        <v>0</v>
      </c>
      <c r="G105" s="9">
        <f t="shared" si="2"/>
        <v>0</v>
      </c>
      <c r="H105" s="13">
        <v>0</v>
      </c>
      <c r="I105" s="11">
        <f t="shared" si="3"/>
        <v>0</v>
      </c>
      <c r="J105" s="15"/>
    </row>
    <row r="106" spans="2:10" ht="15">
      <c r="B106" s="7" t="s">
        <v>100</v>
      </c>
      <c r="C106" s="8">
        <v>0</v>
      </c>
      <c r="D106" s="9">
        <v>0</v>
      </c>
      <c r="E106" s="9">
        <v>0</v>
      </c>
      <c r="F106" s="9">
        <v>0</v>
      </c>
      <c r="G106" s="9">
        <f t="shared" si="2"/>
        <v>0</v>
      </c>
      <c r="H106" s="13">
        <v>0</v>
      </c>
      <c r="I106" s="11">
        <f t="shared" si="3"/>
        <v>0</v>
      </c>
      <c r="J106" s="15"/>
    </row>
    <row r="107" spans="2:10" ht="15">
      <c r="B107" s="7" t="s">
        <v>101</v>
      </c>
      <c r="C107" s="8">
        <v>34629</v>
      </c>
      <c r="D107" s="9">
        <v>25397</v>
      </c>
      <c r="E107" s="9">
        <v>35337</v>
      </c>
      <c r="F107" s="9">
        <v>42392</v>
      </c>
      <c r="G107" s="9">
        <f t="shared" si="2"/>
        <v>137755</v>
      </c>
      <c r="H107" s="13">
        <v>0</v>
      </c>
      <c r="I107" s="11">
        <f t="shared" si="3"/>
        <v>0</v>
      </c>
      <c r="J107" s="15"/>
    </row>
    <row r="108" spans="2:10" ht="15">
      <c r="B108" s="7" t="s">
        <v>102</v>
      </c>
      <c r="C108" s="8">
        <v>338</v>
      </c>
      <c r="D108" s="9">
        <v>0</v>
      </c>
      <c r="E108" s="9">
        <v>485</v>
      </c>
      <c r="F108" s="9">
        <v>151</v>
      </c>
      <c r="G108" s="9">
        <f t="shared" si="2"/>
        <v>974</v>
      </c>
      <c r="H108" s="13">
        <v>0</v>
      </c>
      <c r="I108" s="11">
        <f t="shared" si="3"/>
        <v>0</v>
      </c>
      <c r="J108" s="15"/>
    </row>
    <row r="109" spans="2:10" ht="15">
      <c r="B109" s="7" t="s">
        <v>103</v>
      </c>
      <c r="C109" s="8">
        <v>0</v>
      </c>
      <c r="D109" s="9">
        <v>0</v>
      </c>
      <c r="E109" s="9">
        <v>0</v>
      </c>
      <c r="F109" s="9">
        <v>0</v>
      </c>
      <c r="G109" s="9">
        <f t="shared" si="2"/>
        <v>0</v>
      </c>
      <c r="H109" s="13">
        <v>0</v>
      </c>
      <c r="I109" s="11">
        <f t="shared" si="3"/>
        <v>0</v>
      </c>
      <c r="J109" s="15"/>
    </row>
    <row r="110" spans="2:10" ht="15">
      <c r="B110" s="7" t="s">
        <v>104</v>
      </c>
      <c r="C110" s="8">
        <v>0</v>
      </c>
      <c r="D110" s="9">
        <v>0</v>
      </c>
      <c r="E110" s="9">
        <v>0</v>
      </c>
      <c r="F110" s="9">
        <v>0</v>
      </c>
      <c r="G110" s="9">
        <f t="shared" si="2"/>
        <v>0</v>
      </c>
      <c r="H110" s="13">
        <v>0</v>
      </c>
      <c r="I110" s="11">
        <f t="shared" si="3"/>
        <v>0</v>
      </c>
      <c r="J110" s="15"/>
    </row>
    <row r="111" spans="2:10" ht="15">
      <c r="B111" s="7" t="s">
        <v>105</v>
      </c>
      <c r="C111" s="8">
        <v>464</v>
      </c>
      <c r="D111" s="9">
        <v>1232</v>
      </c>
      <c r="E111" s="9">
        <v>822</v>
      </c>
      <c r="F111" s="9">
        <v>1884</v>
      </c>
      <c r="G111" s="9">
        <f t="shared" si="2"/>
        <v>4402</v>
      </c>
      <c r="H111" s="13">
        <v>0</v>
      </c>
      <c r="I111" s="11">
        <f t="shared" si="3"/>
        <v>0</v>
      </c>
      <c r="J111" s="15"/>
    </row>
    <row r="112" spans="2:10" ht="15">
      <c r="B112" s="7" t="s">
        <v>106</v>
      </c>
      <c r="C112" s="8">
        <v>11437</v>
      </c>
      <c r="D112" s="9">
        <v>14014</v>
      </c>
      <c r="E112" s="9">
        <v>17946</v>
      </c>
      <c r="F112" s="9">
        <v>17515</v>
      </c>
      <c r="G112" s="9">
        <f t="shared" si="2"/>
        <v>60912</v>
      </c>
      <c r="H112" s="13">
        <v>0</v>
      </c>
      <c r="I112" s="11">
        <f t="shared" si="3"/>
        <v>0</v>
      </c>
      <c r="J112" s="15"/>
    </row>
    <row r="113" spans="2:10" ht="15">
      <c r="B113" s="7" t="s">
        <v>107</v>
      </c>
      <c r="C113" s="8">
        <v>399</v>
      </c>
      <c r="D113" s="9">
        <v>0</v>
      </c>
      <c r="E113" s="9">
        <v>0</v>
      </c>
      <c r="F113" s="9">
        <v>0</v>
      </c>
      <c r="G113" s="9">
        <f t="shared" si="2"/>
        <v>399</v>
      </c>
      <c r="H113" s="13">
        <v>0</v>
      </c>
      <c r="I113" s="11">
        <f t="shared" si="3"/>
        <v>0</v>
      </c>
      <c r="J113" s="15"/>
    </row>
    <row r="114" spans="2:10" ht="15">
      <c r="B114" s="7" t="s">
        <v>108</v>
      </c>
      <c r="C114" s="8">
        <v>0</v>
      </c>
      <c r="D114" s="9">
        <v>1407</v>
      </c>
      <c r="E114" s="9">
        <v>378</v>
      </c>
      <c r="F114" s="9">
        <v>0</v>
      </c>
      <c r="G114" s="9">
        <f t="shared" si="2"/>
        <v>1785</v>
      </c>
      <c r="H114" s="13">
        <v>0</v>
      </c>
      <c r="I114" s="11">
        <f t="shared" si="3"/>
        <v>0</v>
      </c>
      <c r="J114" s="15"/>
    </row>
    <row r="115" spans="2:10" ht="15">
      <c r="B115" s="7" t="s">
        <v>109</v>
      </c>
      <c r="C115" s="8">
        <v>1697</v>
      </c>
      <c r="D115" s="9">
        <v>0</v>
      </c>
      <c r="E115" s="9">
        <v>0</v>
      </c>
      <c r="F115" s="9">
        <v>2669</v>
      </c>
      <c r="G115" s="9">
        <f t="shared" si="2"/>
        <v>4366</v>
      </c>
      <c r="H115" s="13">
        <v>0</v>
      </c>
      <c r="I115" s="11">
        <f t="shared" si="3"/>
        <v>0</v>
      </c>
      <c r="J115" s="15"/>
    </row>
    <row r="116" spans="2:10" ht="15">
      <c r="B116" s="7" t="s">
        <v>110</v>
      </c>
      <c r="C116" s="8">
        <v>3840</v>
      </c>
      <c r="D116" s="9">
        <v>2475</v>
      </c>
      <c r="E116" s="9">
        <v>5512</v>
      </c>
      <c r="F116" s="9">
        <v>2814</v>
      </c>
      <c r="G116" s="9">
        <f t="shared" si="2"/>
        <v>14641</v>
      </c>
      <c r="H116" s="13">
        <v>0</v>
      </c>
      <c r="I116" s="11">
        <f t="shared" si="3"/>
        <v>0</v>
      </c>
      <c r="J116" s="15"/>
    </row>
    <row r="117" spans="2:10" ht="15">
      <c r="B117" s="7" t="s">
        <v>111</v>
      </c>
      <c r="C117" s="8">
        <v>426</v>
      </c>
      <c r="D117" s="9">
        <v>0</v>
      </c>
      <c r="E117" s="9">
        <v>151</v>
      </c>
      <c r="F117" s="9">
        <v>1058</v>
      </c>
      <c r="G117" s="9">
        <f t="shared" si="2"/>
        <v>1635</v>
      </c>
      <c r="H117" s="13">
        <v>0</v>
      </c>
      <c r="I117" s="11">
        <f t="shared" si="3"/>
        <v>0</v>
      </c>
      <c r="J117" s="15"/>
    </row>
    <row r="118" spans="2:10" ht="15">
      <c r="B118" s="7" t="s">
        <v>112</v>
      </c>
      <c r="C118" s="8">
        <v>4586</v>
      </c>
      <c r="D118" s="9">
        <v>8020</v>
      </c>
      <c r="E118" s="9">
        <v>7851</v>
      </c>
      <c r="F118" s="9">
        <v>6893</v>
      </c>
      <c r="G118" s="9">
        <f t="shared" si="2"/>
        <v>27350</v>
      </c>
      <c r="H118" s="13">
        <v>0</v>
      </c>
      <c r="I118" s="11">
        <f t="shared" si="3"/>
        <v>0</v>
      </c>
      <c r="J118" s="15"/>
    </row>
    <row r="119" spans="2:10" ht="15">
      <c r="B119" s="7" t="s">
        <v>113</v>
      </c>
      <c r="C119" s="8">
        <v>0</v>
      </c>
      <c r="D119" s="9">
        <v>1461</v>
      </c>
      <c r="E119" s="9">
        <v>374</v>
      </c>
      <c r="F119" s="9">
        <v>0</v>
      </c>
      <c r="G119" s="9">
        <f t="shared" si="2"/>
        <v>1835</v>
      </c>
      <c r="H119" s="13">
        <v>0</v>
      </c>
      <c r="I119" s="11">
        <f t="shared" si="3"/>
        <v>0</v>
      </c>
      <c r="J119" s="15"/>
    </row>
    <row r="120" spans="2:10" ht="15">
      <c r="B120" s="7" t="s">
        <v>114</v>
      </c>
      <c r="C120" s="8">
        <v>2581</v>
      </c>
      <c r="D120" s="9">
        <v>7505</v>
      </c>
      <c r="E120" s="9">
        <v>5658</v>
      </c>
      <c r="F120" s="9">
        <v>5514</v>
      </c>
      <c r="G120" s="9">
        <f t="shared" si="2"/>
        <v>21258</v>
      </c>
      <c r="H120" s="13">
        <v>0</v>
      </c>
      <c r="I120" s="11">
        <f t="shared" si="3"/>
        <v>0</v>
      </c>
      <c r="J120" s="15"/>
    </row>
    <row r="121" spans="2:10" ht="15">
      <c r="B121" s="7" t="s">
        <v>115</v>
      </c>
      <c r="C121" s="8">
        <v>34584</v>
      </c>
      <c r="D121" s="9">
        <v>33534</v>
      </c>
      <c r="E121" s="9">
        <v>34542</v>
      </c>
      <c r="F121" s="9">
        <v>34274</v>
      </c>
      <c r="G121" s="9">
        <f t="shared" si="2"/>
        <v>136934</v>
      </c>
      <c r="H121" s="13">
        <v>0</v>
      </c>
      <c r="I121" s="11">
        <f t="shared" si="3"/>
        <v>0</v>
      </c>
      <c r="J121" s="15"/>
    </row>
    <row r="122" spans="2:10" ht="15">
      <c r="B122" s="7" t="s">
        <v>116</v>
      </c>
      <c r="C122" s="8">
        <v>525</v>
      </c>
      <c r="D122" s="9">
        <v>0</v>
      </c>
      <c r="E122" s="9">
        <v>0</v>
      </c>
      <c r="F122" s="9">
        <v>0</v>
      </c>
      <c r="G122" s="9">
        <f t="shared" si="2"/>
        <v>525</v>
      </c>
      <c r="H122" s="13">
        <v>0</v>
      </c>
      <c r="I122" s="11">
        <f t="shared" si="3"/>
        <v>0</v>
      </c>
      <c r="J122" s="15"/>
    </row>
    <row r="123" spans="2:10" ht="15">
      <c r="B123" s="7" t="s">
        <v>117</v>
      </c>
      <c r="C123" s="8">
        <v>0</v>
      </c>
      <c r="D123" s="9">
        <v>0</v>
      </c>
      <c r="E123" s="9">
        <v>0</v>
      </c>
      <c r="F123" s="9">
        <v>0</v>
      </c>
      <c r="G123" s="9">
        <f t="shared" si="2"/>
        <v>0</v>
      </c>
      <c r="H123" s="13">
        <v>0</v>
      </c>
      <c r="I123" s="11">
        <f t="shared" si="3"/>
        <v>0</v>
      </c>
      <c r="J123" s="15"/>
    </row>
    <row r="124" spans="2:10" ht="15">
      <c r="B124" s="7" t="s">
        <v>118</v>
      </c>
      <c r="C124" s="8">
        <v>7481</v>
      </c>
      <c r="D124" s="9">
        <v>4273</v>
      </c>
      <c r="E124" s="9">
        <v>9179</v>
      </c>
      <c r="F124" s="9">
        <v>21122</v>
      </c>
      <c r="G124" s="9">
        <f t="shared" si="2"/>
        <v>42055</v>
      </c>
      <c r="H124" s="13">
        <v>0</v>
      </c>
      <c r="I124" s="11">
        <f t="shared" si="3"/>
        <v>0</v>
      </c>
      <c r="J124" s="15"/>
    </row>
    <row r="125" spans="2:10" ht="15">
      <c r="B125" s="7" t="s">
        <v>119</v>
      </c>
      <c r="C125" s="8">
        <v>327</v>
      </c>
      <c r="D125" s="9">
        <v>0</v>
      </c>
      <c r="E125" s="9">
        <v>412</v>
      </c>
      <c r="F125" s="9">
        <v>0</v>
      </c>
      <c r="G125" s="9">
        <f t="shared" si="2"/>
        <v>739</v>
      </c>
      <c r="H125" s="13">
        <v>0</v>
      </c>
      <c r="I125" s="11">
        <f t="shared" si="3"/>
        <v>0</v>
      </c>
      <c r="J125" s="15"/>
    </row>
    <row r="126" spans="2:10" ht="15">
      <c r="B126" s="7" t="s">
        <v>120</v>
      </c>
      <c r="C126" s="8">
        <v>583</v>
      </c>
      <c r="D126" s="9">
        <v>739</v>
      </c>
      <c r="E126" s="9">
        <v>637</v>
      </c>
      <c r="F126" s="9">
        <v>671</v>
      </c>
      <c r="G126" s="9">
        <f t="shared" si="2"/>
        <v>2630</v>
      </c>
      <c r="H126" s="13">
        <v>0</v>
      </c>
      <c r="I126" s="11">
        <f t="shared" si="3"/>
        <v>0</v>
      </c>
      <c r="J126" s="15"/>
    </row>
    <row r="127" spans="2:10" ht="15">
      <c r="B127" s="7" t="s">
        <v>121</v>
      </c>
      <c r="C127" s="8">
        <v>1016</v>
      </c>
      <c r="D127" s="9">
        <v>2630</v>
      </c>
      <c r="E127" s="9">
        <v>1811</v>
      </c>
      <c r="F127" s="9">
        <v>2493</v>
      </c>
      <c r="G127" s="9">
        <f t="shared" si="2"/>
        <v>7950</v>
      </c>
      <c r="H127" s="13">
        <v>0</v>
      </c>
      <c r="I127" s="11">
        <f t="shared" si="3"/>
        <v>0</v>
      </c>
      <c r="J127" s="15"/>
    </row>
    <row r="128" spans="2:10" ht="15">
      <c r="B128" s="16"/>
      <c r="C128" s="17"/>
      <c r="D128" s="18"/>
      <c r="E128" s="18"/>
      <c r="F128" s="18"/>
      <c r="G128" s="18"/>
      <c r="H128" s="19"/>
      <c r="I128" s="20"/>
      <c r="J128" s="21"/>
    </row>
    <row r="129" spans="2:10" ht="15">
      <c r="B129" s="51" t="s">
        <v>127</v>
      </c>
      <c r="C129" s="53"/>
      <c r="D129" s="56"/>
      <c r="E129" s="56"/>
      <c r="F129" s="56"/>
      <c r="G129" s="56"/>
      <c r="H129" s="58"/>
      <c r="I129" s="37"/>
      <c r="J129" s="40"/>
    </row>
    <row r="130" spans="2:10" ht="12.75" customHeight="1">
      <c r="B130" s="52"/>
      <c r="C130" s="54"/>
      <c r="D130" s="57"/>
      <c r="E130" s="57"/>
      <c r="F130" s="57"/>
      <c r="G130" s="57"/>
      <c r="H130" s="59"/>
      <c r="I130" s="38"/>
      <c r="J130" s="41"/>
    </row>
    <row r="131" spans="2:10" ht="12.75" customHeight="1">
      <c r="B131" s="52"/>
      <c r="C131" s="54"/>
      <c r="D131" s="57"/>
      <c r="E131" s="57"/>
      <c r="F131" s="57"/>
      <c r="G131" s="57"/>
      <c r="H131" s="59"/>
      <c r="I131" s="38"/>
      <c r="J131" s="41"/>
    </row>
    <row r="132" spans="2:10" ht="12.75" customHeight="1">
      <c r="B132" s="52"/>
      <c r="C132" s="54"/>
      <c r="D132" s="57"/>
      <c r="E132" s="57"/>
      <c r="F132" s="57"/>
      <c r="G132" s="57"/>
      <c r="H132" s="59"/>
      <c r="I132" s="38"/>
      <c r="J132" s="41"/>
    </row>
    <row r="133" spans="2:10" ht="12.75" customHeight="1">
      <c r="B133" s="52"/>
      <c r="C133" s="54"/>
      <c r="D133" s="57"/>
      <c r="E133" s="57"/>
      <c r="F133" s="57"/>
      <c r="G133" s="57"/>
      <c r="H133" s="59"/>
      <c r="I133" s="38"/>
      <c r="J133" s="41"/>
    </row>
    <row r="134" spans="2:10" ht="12.75" customHeight="1">
      <c r="B134" s="52"/>
      <c r="C134" s="54"/>
      <c r="D134" s="57"/>
      <c r="E134" s="57"/>
      <c r="F134" s="57"/>
      <c r="G134" s="57"/>
      <c r="H134" s="59"/>
      <c r="I134" s="38"/>
      <c r="J134" s="41"/>
    </row>
    <row r="135" spans="2:10" ht="12.75" customHeight="1">
      <c r="B135" s="52"/>
      <c r="C135" s="55"/>
      <c r="D135" s="57"/>
      <c r="E135" s="57"/>
      <c r="F135" s="57"/>
      <c r="G135" s="57"/>
      <c r="H135" s="59"/>
      <c r="I135" s="39"/>
      <c r="J135" s="42"/>
    </row>
    <row r="136" spans="2:10" ht="12.75" customHeight="1">
      <c r="B136" s="43" t="s">
        <v>122</v>
      </c>
      <c r="C136" s="28" t="s">
        <v>129</v>
      </c>
      <c r="D136" s="29"/>
      <c r="E136" s="29"/>
      <c r="F136" s="29"/>
      <c r="G136" s="29"/>
      <c r="H136" s="29"/>
      <c r="I136" s="30">
        <f>SUM(I6:I128)</f>
        <v>0</v>
      </c>
      <c r="J136" s="31"/>
    </row>
    <row r="137" spans="2:10" ht="13.5" thickBot="1">
      <c r="B137" s="44"/>
      <c r="C137" s="25" t="s">
        <v>130</v>
      </c>
      <c r="D137" s="23"/>
      <c r="E137" s="23"/>
      <c r="F137" s="23"/>
      <c r="G137" s="23"/>
      <c r="H137" s="24"/>
      <c r="I137" s="32">
        <f>I136*C138</f>
        <v>0</v>
      </c>
      <c r="J137" s="22"/>
    </row>
    <row r="138" spans="2:3" ht="13.5" thickBot="1">
      <c r="B138" s="26" t="s">
        <v>128</v>
      </c>
      <c r="C138" s="27">
        <v>26</v>
      </c>
    </row>
  </sheetData>
  <mergeCells count="19">
    <mergeCell ref="G129:G135"/>
    <mergeCell ref="H129:H135"/>
    <mergeCell ref="I129:I135"/>
    <mergeCell ref="J129:J135"/>
    <mergeCell ref="B136:B137"/>
    <mergeCell ref="B129:B135"/>
    <mergeCell ref="C129:C135"/>
    <mergeCell ref="D129:D135"/>
    <mergeCell ref="E129:E135"/>
    <mergeCell ref="F129:F135"/>
    <mergeCell ref="I4:I5"/>
    <mergeCell ref="J4:J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970192E2E4F34A859B45B1882E45F2" ma:contentTypeVersion="17" ma:contentTypeDescription="Create a new document." ma:contentTypeScope="" ma:versionID="f2c3ca20c8fa76e8e0ef8dc7dd194caa">
  <xsd:schema xmlns:xsd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9ddd4b32fb265ca3477ef2efb7bc9047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/>
                <xsd:element ref="ns2:Document_x0020_State"/>
                <xsd:element ref="ns2:Category1"/>
                <xsd:element ref="ns3:_Source"/>
                <xsd:element ref="ns2:Procedural_x0020_State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e6c6c5c-474c-4ef7-b7d6-59a0e77cc256" elementFormDefault="qualified">
    <xsd:import namespace="http://schemas.microsoft.com/office/2006/documentManagement/types"/>
    <xsd:element name="English_x0020_Title" ma:index="8" ma:displayName="English Title" ma:internalName="English_x0020_Title">
      <xsd:simpleType>
        <xsd:restriction base="dms:Text">
          <xsd:maxLength value="255"/>
        </xsd:restriction>
      </xsd:simpleType>
    </xsd:element>
    <xsd:element name="Document_x0020_State" ma:index="9" ma:displayName="Document State" ma:format="Dropdown" ma:internalName="Document_x0020_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ma:displayName="Category" ma:format="Dropdown" ma:internalName="Category1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ma:displayName="Procedural State" ma:format="Dropdown" ma:internalName="Procedural_x0020_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/>
      </xsd:simpleType>
    </xsd:element>
    <xsd:element name="Notes1" ma:index="18" nillable="true" ma:displayName="Notes" ma:internalName="Notes1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4085a4f5-5f40-4143-b221-75ee5dde648a" elementFormDefault="qualified">
    <xsd:import namespace="http://schemas.microsoft.com/office/2006/documentManagement/types"/>
    <xsd:element name="_Source" ma:index="11" ma:displayName="Source" ma:format="Dropdown" ma:internalName="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8662c659-72ab-411b-b755-fbef5cbbde18" elementFormDefault="qualified">
    <xsd:import namespace="http://schemas.microsoft.com/office/2006/documentManagement/type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Source xmlns="4085a4f5-5f40-4143-b221-75ee5dde648a">ROWAN LEGAL</_Source>
    <Acquired_x0020_on xmlns="8662c659-72ab-411b-b755-fbef5cbbde18" xsi:nil="true"/>
    <Notes1 xmlns="5e6c6c5c-474c-4ef7-b7d6-59a0e77cc256">&lt;div&gt;&lt;/div&gt;</Notes1>
    <Real_x0020_Author xmlns="5e6c6c5c-474c-4ef7-b7d6-59a0e77cc256" xsi:nil="true"/>
    <In_x0020_fact_x0020_created_x0020_on xmlns="8662c659-72ab-411b-b755-fbef5cbbde18" xsi:nil="true"/>
    <Procedural_x0020_State xmlns="5e6c6c5c-474c-4ef7-b7d6-59a0e77cc256">N/A</Procedural_x0020_State>
    <Date_x0020_of_x0020_Delivery xmlns="8662c659-72ab-411b-b755-fbef5cbbde18" xsi:nil="true"/>
    <Related_x0020_Documents xmlns="5e6c6c5c-474c-4ef7-b7d6-59a0e77cc256" xsi:nil="true"/>
    <English_x0020_Title xmlns="5e6c6c5c-474c-4ef7-b7d6-59a0e77cc256">tabs for calculation od bid</English_x0020_Title>
    <Document_x0020_State xmlns="5e6c6c5c-474c-4ef7-b7d6-59a0e77cc256">Draft</Document_x0020_State>
    <Category1 xmlns="5e6c6c5c-474c-4ef7-b7d6-59a0e77cc256">Other</Category1>
  </documentManagement>
</p:properties>
</file>

<file path=customXml/itemProps1.xml><?xml version="1.0" encoding="utf-8"?>
<ds:datastoreItem xmlns:ds="http://schemas.openxmlformats.org/officeDocument/2006/customXml" ds:itemID="{F32FC7D0-0495-4CDF-AC31-A6B39AFD06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E5B8B4-1476-449E-844B-857A790D1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7B8937E-4262-4983-BA1C-B3AD2EBB53D0}">
  <ds:schemaRefs>
    <ds:schemaRef ds:uri="http://schemas.microsoft.com/office/2006/metadata/properties"/>
    <ds:schemaRef ds:uri="4085a4f5-5f40-4143-b221-75ee5dde648a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8662c659-72ab-411b-b755-fbef5cbbde18"/>
    <ds:schemaRef ds:uri="5e6c6c5c-474c-4ef7-b7d6-59a0e77cc25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2012-01-27T12:31:51Z</dcterms:created>
  <dcterms:modified xsi:type="dcterms:W3CDTF">2012-05-16T11:19:51Z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0x010100C6970192E2E4F34A859B45B1882E45F2</vt:lpwstr>
  </property>
</Properties>
</file>