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mir.sklenar\Documents\NEMUL\Sterilizace II\VZ\"/>
    </mc:Choice>
  </mc:AlternateContent>
  <bookViews>
    <workbookView xWindow="0" yWindow="0" windowWidth="15360" windowHeight="7140" tabRatio="754"/>
  </bookViews>
  <sheets>
    <sheet name="List 1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'List 1'!$A$1:$E$51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1" l="1"/>
  <c r="D48" i="11" s="1"/>
  <c r="D47" i="11" l="1"/>
  <c r="E47" i="11" l="1"/>
  <c r="E49" i="11" l="1"/>
  <c r="E50" i="11" s="1"/>
  <c r="E51" i="11" s="1"/>
  <c r="D49" i="11"/>
  <c r="E6" i="11"/>
  <c r="E44" i="11"/>
  <c r="D50" i="11" l="1"/>
  <c r="D51" i="11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<sst xmlns="http://schemas.openxmlformats.org/spreadsheetml/2006/main" count="546" uniqueCount="216">
  <si>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</si>
  <si>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</si>
  <si>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</si>
  <si>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</si>
  <si>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</si>
  <si>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</si>
  <si>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</si>
  <si>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</si>
  <si>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</si>
  <si>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</si>
  <si>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</si>
  <si>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</si>
  <si>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</si>
  <si>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</si>
  <si>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</si>
  <si>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</si>
  <si>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</si>
  <si>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</si>
  <si>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</si>
  <si>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</si>
  <si>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</si>
  <si>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</si>
  <si>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</si>
  <si>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</si>
  <si>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</si>
  <si>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</si>
  <si>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</si>
  <si>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</si>
  <si>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</si>
  <si>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</si>
  <si>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</si>
  <si>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</si>
  <si>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</si>
  <si>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</si>
  <si>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</si>
  <si>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</si>
  <si>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</si>
  <si>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</si>
  <si>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</si>
  <si>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</si>
  <si>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</si>
  <si>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</si>
  <si>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</si>
  <si>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</si>
  <si>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</si>
  <si>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</si>
  <si>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</si>
  <si>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</si>
  <si>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</si>
  <si>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</si>
  <si>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</si>
  <si>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</si>
  <si>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</si>
  <si>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</si>
  <si>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</si>
  <si>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</si>
  <si>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</si>
  <si>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</si>
  <si>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</si>
  <si>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</si>
  <si>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</si>
  <si>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</si>
  <si>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</si>
  <si>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</si>
  <si>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</si>
  <si>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</si>
  <si>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</si>
  <si>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</si>
  <si>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</si>
  <si>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</si>
  <si>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</si>
  <si>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</si>
  <si>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</si>
  <si>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</si>
  <si>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</si>
  <si>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</si>
  <si>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</si>
  <si>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</si>
  <si>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</si>
  <si>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</si>
  <si>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</si>
  <si>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</si>
  <si>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</si>
  <si>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</si>
  <si>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</si>
  <si>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</si>
  <si>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</si>
  <si>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</si>
  <si>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</si>
  <si>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</si>
  <si>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</si>
  <si>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</si>
  <si>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</si>
  <si>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</si>
  <si>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</si>
  <si>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</si>
  <si>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</si>
  <si>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</si>
  <si>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</si>
  <si>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</si>
  <si>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</si>
  <si>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</si>
  <si>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</si>
  <si>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</si>
  <si>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</si>
  <si>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</si>
  <si>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</si>
  <si>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</si>
  <si>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</si>
  <si>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</si>
  <si>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</si>
  <si>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</si>
  <si>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</si>
  <si>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</si>
  <si>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</si>
  <si>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</si>
  <si>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</si>
  <si>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</si>
  <si>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</si>
  <si>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</si>
  <si>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</si>
  <si>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</si>
  <si>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</si>
  <si>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</si>
  <si>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</si>
  <si>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</si>
  <si>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</si>
  <si>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</si>
  <si>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</si>
  <si>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</si>
  <si>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</si>
  <si>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</si>
  <si>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</si>
  <si>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</si>
  <si>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</si>
  <si>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</si>
  <si>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</si>
  <si>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</si>
  <si>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</si>
  <si>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</si>
  <si>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</si>
  <si>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</si>
  <si>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</si>
  <si>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</si>
  <si>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</si>
  <si>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</si>
  <si>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</si>
  <si>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</si>
  <si>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</si>
  <si>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</si>
  <si>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</si>
  <si>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</si>
  <si>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</si>
  <si>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</si>
  <si>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</si>
  <si>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</si>
  <si>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</si>
  <si>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</si>
  <si>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</si>
  <si>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</si>
  <si>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</si>
  <si>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</si>
  <si>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</si>
  <si>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</si>
  <si>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</si>
  <si>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</si>
  <si>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</si>
  <si>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</si>
  <si>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</si>
  <si>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</si>
  <si>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</si>
  <si>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</si>
  <si>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</si>
  <si>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</si>
  <si>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</si>
  <si>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</si>
  <si>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</si>
  <si>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</si>
  <si>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</si>
  <si>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</si>
  <si>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</si>
  <si>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</si>
  <si>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</si>
  <si>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</si>
  <si>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</si>
  <si>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</si>
  <si>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</si>
  <si>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</si>
  <si>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</si>
  <si>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</si>
  <si>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</si>
  <si>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</si>
  <si>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</si>
  <si>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</si>
  <si>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</si>
  <si>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</si>
  <si>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Stavební práce</t>
  </si>
  <si>
    <t xml:space="preserve">      Vodorovné konstrukce</t>
  </si>
  <si>
    <t xml:space="preserve">      Úpravy povrchů vnitřní</t>
  </si>
  <si>
    <t xml:space="preserve">      Svislé konstrukce</t>
  </si>
  <si>
    <t xml:space="preserve">      Výplně otvorů</t>
  </si>
  <si>
    <t>Vedlejší náklady</t>
  </si>
  <si>
    <t xml:space="preserve">      Bourání konstrukcí</t>
  </si>
  <si>
    <t xml:space="preserve">      Staveništní přesun hmot</t>
  </si>
  <si>
    <t xml:space="preserve">            Podhledy</t>
  </si>
  <si>
    <t xml:space="preserve">            Podlahy</t>
  </si>
  <si>
    <t xml:space="preserve">      Obklady</t>
  </si>
  <si>
    <t xml:space="preserve">      Nátěry</t>
  </si>
  <si>
    <t xml:space="preserve">      Malby</t>
  </si>
  <si>
    <t xml:space="preserve">      Přesuny suti a vybouraných hmot</t>
  </si>
  <si>
    <t xml:space="preserve">      Podlahy a podlahové konstrukce</t>
  </si>
  <si>
    <t xml:space="preserve">      Dokončovací konstrukce na pozemních stavbách</t>
  </si>
  <si>
    <t xml:space="preserve">PROJEKTOVÁ DOKUMENTACE PROVEDENÍ STAVBY </t>
  </si>
  <si>
    <t>INŽENÝRSKÁ ČINNOST</t>
  </si>
  <si>
    <t xml:space="preserve">PROJEKTOVÁ DOKUMENTACE PRO PROVÁDĚNÍ STAVBY </t>
  </si>
  <si>
    <t xml:space="preserve">      ZPRÁVY A VÝKRESY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</si>
</sst>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" fillId="3" borderId="31" xfId="0" applyFont="1" applyFill="1" applyBorder="1" applyAlignment="1">
      <alignment horizontal="right" vertical="center"/>
    </xf>
    <xf numFmtId="2" fontId="1" fillId="3" borderId="32" xfId="0" applyNumberFormat="1" applyFont="1" applyFill="1" applyBorder="1" applyAlignment="1" applyProtection="1">
      <alignment horizontal="center" vertical="center"/>
    </xf>
    <xf numFmtId="0" fontId="0" fillId="3" borderId="26" xfId="0" applyFill="1" applyBorder="1" applyAlignment="1">
      <alignment horizontal="left" vertical="center" indent="5"/>
    </xf>
    <xf numFmtId="0" fontId="0" fillId="3" borderId="26" xfId="0" applyFill="1" applyBorder="1" applyAlignment="1">
      <alignment horizontal="left" vertical="center" indent="8"/>
    </xf>
    <xf numFmtId="0" fontId="0" fillId="3" borderId="33" xfId="0" applyFill="1" applyBorder="1" applyAlignment="1">
      <alignment horizontal="left" vertical="center" indent="2"/>
    </xf>
    <xf numFmtId="0" fontId="0" fillId="3" borderId="28" xfId="0" applyFill="1" applyBorder="1" applyAlignment="1">
      <alignment horizontal="left" vertical="center" indent="8"/>
    </xf>
    <xf numFmtId="0" fontId="0" fillId="3" borderId="26" xfId="0" applyFill="1" applyBorder="1" applyAlignment="1">
      <alignment horizontal="left" vertical="center" indent="11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</xf>
    <xf numFmtId="2" fontId="0" fillId="0" borderId="29" xfId="0" applyNumberFormat="1" applyFill="1" applyBorder="1" applyAlignment="1" applyProtection="1">
      <alignment horizontal="center" vertical="center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2" borderId="34" xfId="0" applyNumberForma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1"/>
  <sheetViews>
    <sheetView tabSelected="1" view="pageBreakPreview" zoomScaleNormal="85" zoomScaleSheetLayoutView="100" zoomScalePageLayoutView="70" workbookViewId="0">
      <selection activeCell="D5" sqref="D5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55.7265625" style="3" customWidth="1"/>
    <col min="4" max="4" width="21.26953125" style="3" bestFit="1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213</v>
      </c>
      <c r="B1" s="94"/>
      <c r="C1" s="94"/>
      <c r="D1" s="108"/>
      <c r="E1" s="36"/>
    </row>
    <row r="2" spans="1:5" ht="10.5" hidden="1" customHeight="1" x14ac:dyDescent="0.35">
      <c r="A2" s="113"/>
      <c r="B2" s="114"/>
      <c r="C2" s="114"/>
      <c r="D2" s="115"/>
      <c r="E2" s="32"/>
    </row>
    <row r="3" spans="1:5" ht="18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194</v>
      </c>
      <c r="B5" s="8"/>
      <c r="C5" s="8"/>
      <c r="D5" s="130">
        <v>0</v>
      </c>
      <c r="E5" s="29">
        <v>0</v>
      </c>
    </row>
    <row r="6" spans="1:5" ht="22" customHeight="1" x14ac:dyDescent="0.35">
      <c r="A6" s="120"/>
      <c r="B6" s="121"/>
      <c r="C6" s="122" t="s">
        <v>10</v>
      </c>
      <c r="D6" s="123">
        <v>0</v>
      </c>
      <c r="E6" s="31" t="e">
        <f>IF(SUM(E5:E5)&gt;(0.15*SUM($E$47:$E$48)),"více než maximum",SUM(E5:E5))</f>
        <v>#REF!</v>
      </c>
    </row>
    <row r="7" spans="1:5" ht="10.5" customHeight="1" thickBot="1" x14ac:dyDescent="0.4">
      <c r="A7" s="6"/>
      <c r="B7" s="2"/>
      <c r="C7" s="2"/>
      <c r="D7" s="2"/>
      <c r="E7" s="32"/>
    </row>
    <row r="8" spans="1:5" ht="22" customHeight="1" thickBot="1" x14ac:dyDescent="0.4">
      <c r="A8" s="93" t="s">
        <v>212</v>
      </c>
      <c r="B8" s="94"/>
      <c r="C8" s="94"/>
      <c r="D8" s="108"/>
      <c r="E8" s="36"/>
    </row>
    <row r="9" spans="1:5" ht="10.5" hidden="1" customHeight="1" x14ac:dyDescent="0.35">
      <c r="A9" s="113"/>
      <c r="B9" s="114"/>
      <c r="C9" s="114"/>
      <c r="D9" s="115"/>
      <c r="E9" s="32"/>
    </row>
    <row r="10" spans="1:5" ht="17.25" hidden="1" customHeight="1" x14ac:dyDescent="0.35">
      <c r="A10" s="116" t="s">
        <v>193</v>
      </c>
      <c r="B10" s="40"/>
      <c r="C10" s="40"/>
      <c r="D10" s="117"/>
      <c r="E10" s="32"/>
    </row>
    <row r="11" spans="1:5" ht="10.5" customHeight="1" x14ac:dyDescent="0.35">
      <c r="A11" s="118"/>
      <c r="B11" s="2"/>
      <c r="C11" s="2"/>
      <c r="D11" s="117"/>
      <c r="E11" s="32"/>
    </row>
    <row r="12" spans="1:5" ht="18" customHeight="1" x14ac:dyDescent="0.35">
      <c r="A12" s="119" t="s">
        <v>215</v>
      </c>
      <c r="B12" s="8"/>
      <c r="C12" s="8"/>
      <c r="D12" s="130">
        <v>0</v>
      </c>
      <c r="E12" s="38"/>
    </row>
    <row r="13" spans="1:5" ht="18" customHeight="1" x14ac:dyDescent="0.35">
      <c r="A13" s="124" t="s">
        <v>139</v>
      </c>
      <c r="B13" s="8"/>
      <c r="C13" s="8"/>
      <c r="D13" s="133"/>
      <c r="E13" s="29">
        <v>0</v>
      </c>
    </row>
    <row r="14" spans="1:5" ht="18" customHeight="1" x14ac:dyDescent="0.35">
      <c r="A14" s="124" t="s">
        <v>140</v>
      </c>
      <c r="B14" s="8"/>
      <c r="C14" s="8"/>
      <c r="D14" s="133"/>
      <c r="E14" s="29">
        <v>0</v>
      </c>
    </row>
    <row r="15" spans="1:5" ht="18" customHeight="1" x14ac:dyDescent="0.35">
      <c r="A15" s="124" t="s">
        <v>141</v>
      </c>
      <c r="B15" s="8"/>
      <c r="C15" s="8"/>
      <c r="D15" s="133"/>
      <c r="E15" s="29">
        <v>0</v>
      </c>
    </row>
    <row r="16" spans="1:5" ht="18" customHeight="1" x14ac:dyDescent="0.35">
      <c r="A16" s="124" t="s">
        <v>144</v>
      </c>
      <c r="B16" s="8"/>
      <c r="C16" s="8"/>
      <c r="D16" s="131"/>
      <c r="E16" s="38"/>
    </row>
    <row r="17" spans="1:5" ht="18" customHeight="1" x14ac:dyDescent="0.35">
      <c r="A17" s="127" t="s">
        <v>145</v>
      </c>
      <c r="B17" s="44"/>
      <c r="C17" s="44"/>
      <c r="D17" s="132"/>
      <c r="E17" s="92"/>
    </row>
    <row r="18" spans="1:5" ht="18" customHeight="1" x14ac:dyDescent="0.35">
      <c r="A18" s="128" t="s">
        <v>0</v>
      </c>
      <c r="B18" s="8"/>
      <c r="C18" s="8"/>
      <c r="D18" s="130">
        <v>0</v>
      </c>
      <c r="E18" s="29">
        <v>0</v>
      </c>
    </row>
    <row r="19" spans="1:5" ht="18" customHeight="1" x14ac:dyDescent="0.35">
      <c r="A19" s="128" t="s">
        <v>4</v>
      </c>
      <c r="B19" s="8"/>
      <c r="C19" s="8"/>
      <c r="D19" s="130">
        <v>0</v>
      </c>
      <c r="E19" s="29">
        <v>0</v>
      </c>
    </row>
    <row r="20" spans="1:5" ht="18" customHeight="1" x14ac:dyDescent="0.35">
      <c r="A20" s="128" t="s">
        <v>1</v>
      </c>
      <c r="B20" s="8"/>
      <c r="C20" s="8"/>
      <c r="D20" s="130">
        <v>0</v>
      </c>
      <c r="E20" s="29">
        <v>0</v>
      </c>
    </row>
    <row r="21" spans="1:5" ht="18" customHeight="1" x14ac:dyDescent="0.35">
      <c r="A21" s="128" t="s">
        <v>2</v>
      </c>
      <c r="B21" s="8"/>
      <c r="C21" s="8"/>
      <c r="D21" s="131"/>
      <c r="E21" s="38"/>
    </row>
    <row r="22" spans="1:5" ht="18" customHeight="1" x14ac:dyDescent="0.35">
      <c r="A22" s="119"/>
      <c r="B22" s="7" t="s">
        <v>22</v>
      </c>
      <c r="C22" s="2"/>
      <c r="D22" s="130">
        <v>0</v>
      </c>
      <c r="E22" s="29">
        <v>0</v>
      </c>
    </row>
    <row r="23" spans="1:5" ht="18" customHeight="1" x14ac:dyDescent="0.35">
      <c r="A23" s="119"/>
      <c r="B23" s="7" t="s">
        <v>196</v>
      </c>
      <c r="C23" s="8"/>
      <c r="D23" s="130">
        <v>0</v>
      </c>
      <c r="E23" s="29">
        <v>0</v>
      </c>
    </row>
    <row r="24" spans="1:5" ht="18" customHeight="1" x14ac:dyDescent="0.35">
      <c r="A24" s="119"/>
      <c r="B24" s="7" t="s">
        <v>199</v>
      </c>
      <c r="C24" s="8"/>
      <c r="D24" s="130">
        <v>0</v>
      </c>
      <c r="E24" s="29"/>
    </row>
    <row r="25" spans="1:5" ht="18" customHeight="1" x14ac:dyDescent="0.35">
      <c r="A25" s="119"/>
      <c r="B25" s="7" t="s">
        <v>197</v>
      </c>
      <c r="C25" s="8"/>
      <c r="D25" s="130">
        <v>0</v>
      </c>
      <c r="E25" s="29"/>
    </row>
    <row r="26" spans="1:5" ht="18" customHeight="1" x14ac:dyDescent="0.35">
      <c r="A26" s="119"/>
      <c r="B26" s="7" t="s">
        <v>198</v>
      </c>
      <c r="C26" s="8"/>
      <c r="D26" s="130">
        <v>0</v>
      </c>
      <c r="E26" s="29"/>
    </row>
    <row r="27" spans="1:5" ht="18" customHeight="1" x14ac:dyDescent="0.35">
      <c r="A27" s="119"/>
      <c r="B27" s="7" t="s">
        <v>210</v>
      </c>
      <c r="C27" s="8"/>
      <c r="D27" s="130">
        <v>0</v>
      </c>
      <c r="E27" s="29"/>
    </row>
    <row r="28" spans="1:5" ht="18" customHeight="1" x14ac:dyDescent="0.35">
      <c r="A28" s="119"/>
      <c r="B28" s="7" t="s">
        <v>211</v>
      </c>
      <c r="C28" s="8"/>
      <c r="D28" s="130">
        <v>0</v>
      </c>
      <c r="E28" s="29"/>
    </row>
    <row r="29" spans="1:5" ht="18" customHeight="1" x14ac:dyDescent="0.35">
      <c r="A29" s="119"/>
      <c r="B29" s="7" t="s">
        <v>202</v>
      </c>
      <c r="C29" s="8"/>
      <c r="D29" s="130">
        <v>0</v>
      </c>
      <c r="E29" s="29">
        <v>0</v>
      </c>
    </row>
    <row r="30" spans="1:5" ht="18" customHeight="1" x14ac:dyDescent="0.35">
      <c r="A30" s="119"/>
      <c r="B30" s="7" t="s">
        <v>203</v>
      </c>
      <c r="C30" s="8"/>
      <c r="D30" s="130">
        <v>0</v>
      </c>
      <c r="E30" s="29"/>
    </row>
    <row r="31" spans="1:5" ht="18" customHeight="1" x14ac:dyDescent="0.35">
      <c r="A31" s="119"/>
      <c r="B31" s="3" t="s">
        <v>204</v>
      </c>
      <c r="C31" s="8"/>
      <c r="D31" s="130">
        <v>0</v>
      </c>
      <c r="E31" s="29"/>
    </row>
    <row r="32" spans="1:5" ht="18" customHeight="1" x14ac:dyDescent="0.35">
      <c r="A32" s="119"/>
      <c r="B32" s="3" t="s">
        <v>205</v>
      </c>
      <c r="C32" s="8"/>
      <c r="D32" s="130">
        <v>0</v>
      </c>
      <c r="E32" s="29"/>
    </row>
    <row r="33" spans="1:5" ht="18" customHeight="1" x14ac:dyDescent="0.35">
      <c r="A33" s="119"/>
      <c r="B33" s="7" t="s">
        <v>206</v>
      </c>
      <c r="C33" s="8"/>
      <c r="D33" s="130">
        <v>0</v>
      </c>
      <c r="E33" s="29"/>
    </row>
    <row r="34" spans="1:5" ht="18" customHeight="1" x14ac:dyDescent="0.35">
      <c r="A34" s="119"/>
      <c r="B34" s="7" t="s">
        <v>207</v>
      </c>
      <c r="C34" s="8"/>
      <c r="D34" s="130">
        <v>0</v>
      </c>
      <c r="E34" s="29"/>
    </row>
    <row r="35" spans="1:5" ht="18" customHeight="1" x14ac:dyDescent="0.35">
      <c r="A35" s="119"/>
      <c r="B35" s="7" t="s">
        <v>208</v>
      </c>
      <c r="C35" s="8"/>
      <c r="D35" s="130">
        <v>0</v>
      </c>
      <c r="E35" s="29"/>
    </row>
    <row r="36" spans="1:5" ht="18" customHeight="1" x14ac:dyDescent="0.35">
      <c r="A36" s="119"/>
      <c r="B36" s="7" t="s">
        <v>209</v>
      </c>
      <c r="C36" s="8"/>
      <c r="D36" s="130">
        <v>0</v>
      </c>
      <c r="E36" s="29"/>
    </row>
    <row r="37" spans="1:5" ht="18" customHeight="1" x14ac:dyDescent="0.35">
      <c r="A37" s="119"/>
      <c r="B37" s="7" t="s">
        <v>200</v>
      </c>
      <c r="C37" s="8"/>
      <c r="D37" s="130">
        <v>0</v>
      </c>
      <c r="E37" s="29"/>
    </row>
    <row r="38" spans="1:5" ht="18" customHeight="1" x14ac:dyDescent="0.35">
      <c r="A38" s="119"/>
      <c r="B38" s="7" t="s">
        <v>24</v>
      </c>
      <c r="C38" s="8"/>
      <c r="D38" s="130">
        <v>0</v>
      </c>
      <c r="E38" s="29">
        <v>0</v>
      </c>
    </row>
    <row r="39" spans="1:5" ht="18" customHeight="1" x14ac:dyDescent="0.35">
      <c r="A39" s="119"/>
      <c r="B39" s="7" t="s">
        <v>101</v>
      </c>
      <c r="C39" s="8"/>
      <c r="D39" s="130">
        <v>0</v>
      </c>
      <c r="E39" s="29">
        <v>0</v>
      </c>
    </row>
    <row r="40" spans="1:5" ht="18" customHeight="1" x14ac:dyDescent="0.35">
      <c r="A40" s="119"/>
      <c r="B40" s="7" t="s">
        <v>138</v>
      </c>
      <c r="C40" s="8"/>
      <c r="D40" s="130">
        <v>0</v>
      </c>
      <c r="E40" s="29">
        <v>0</v>
      </c>
    </row>
    <row r="41" spans="1:5" ht="18" customHeight="1" x14ac:dyDescent="0.35">
      <c r="A41" s="119"/>
      <c r="B41" s="7" t="s">
        <v>201</v>
      </c>
      <c r="C41" s="8"/>
      <c r="D41" s="130">
        <v>0</v>
      </c>
      <c r="E41" s="29"/>
    </row>
    <row r="42" spans="1:5" ht="9" customHeight="1" x14ac:dyDescent="0.35">
      <c r="A42" s="125"/>
      <c r="B42" s="8"/>
      <c r="C42" s="8"/>
      <c r="D42" s="130"/>
      <c r="E42" s="29"/>
    </row>
    <row r="43" spans="1:5" ht="18" customHeight="1" x14ac:dyDescent="0.35">
      <c r="A43" s="126" t="s">
        <v>165</v>
      </c>
      <c r="B43" s="12"/>
      <c r="C43" s="12"/>
      <c r="D43" s="134">
        <v>0</v>
      </c>
      <c r="E43" s="30">
        <v>0</v>
      </c>
    </row>
    <row r="44" spans="1:5" ht="22" customHeight="1" x14ac:dyDescent="0.35">
      <c r="A44" s="120"/>
      <c r="B44" s="121"/>
      <c r="C44" s="122" t="s">
        <v>10</v>
      </c>
      <c r="D44" s="123">
        <f>SUM(D12:D43)</f>
        <v>0</v>
      </c>
      <c r="E44" s="31" t="e">
        <f>IF(SUM(E43:E43)&gt;(0.15*SUM($E$47:$E$48)),"více než maximum",SUM(E43:E43))</f>
        <v>#REF!</v>
      </c>
    </row>
    <row r="45" spans="1:5" ht="10.5" customHeight="1" thickBot="1" x14ac:dyDescent="0.4">
      <c r="A45" s="6"/>
      <c r="B45" s="2"/>
      <c r="C45" s="2"/>
      <c r="D45" s="2"/>
      <c r="E45" s="32"/>
    </row>
    <row r="46" spans="1:5" ht="27.75" customHeight="1" thickBot="1" x14ac:dyDescent="0.4">
      <c r="A46" s="95" t="s">
        <v>192</v>
      </c>
      <c r="B46" s="96"/>
      <c r="C46" s="96"/>
      <c r="D46" s="109"/>
      <c r="E46" s="36"/>
    </row>
    <row r="47" spans="1:5" ht="22" customHeight="1" thickBot="1" x14ac:dyDescent="0.4">
      <c r="A47" s="135" t="s">
        <v>213</v>
      </c>
      <c r="B47" s="107"/>
      <c r="C47" s="107"/>
      <c r="D47" s="129">
        <f>D6</f>
        <v>0</v>
      </c>
      <c r="E47" s="27" t="e">
        <f>SUM(#REF!)</f>
        <v>#REF!</v>
      </c>
    </row>
    <row r="48" spans="1:5" ht="22" customHeight="1" thickBot="1" x14ac:dyDescent="0.4">
      <c r="A48" s="106" t="s">
        <v>214</v>
      </c>
      <c r="B48" s="107"/>
      <c r="C48" s="107"/>
      <c r="D48" s="129">
        <f>D44</f>
        <v>0</v>
      </c>
      <c r="E48" s="27" t="s">
        <v>195</v>
      </c>
    </row>
    <row r="49" spans="1:5" ht="22.5" customHeight="1" x14ac:dyDescent="0.35">
      <c r="A49" s="97" t="s">
        <v>12</v>
      </c>
      <c r="B49" s="98"/>
      <c r="C49" s="98"/>
      <c r="D49" s="110">
        <f>SUM(D47:D48)</f>
        <v>0</v>
      </c>
      <c r="E49" s="28" t="e">
        <f>SUM(E47:E48)</f>
        <v>#REF!</v>
      </c>
    </row>
    <row r="50" spans="1:5" ht="22.5" customHeight="1" x14ac:dyDescent="0.35">
      <c r="A50" s="99" t="s">
        <v>13</v>
      </c>
      <c r="B50" s="100"/>
      <c r="C50" s="100"/>
      <c r="D50" s="111">
        <f>D49*0.21</f>
        <v>0</v>
      </c>
      <c r="E50" s="24" t="e">
        <f>E49*0.21</f>
        <v>#REF!</v>
      </c>
    </row>
    <row r="51" spans="1:5" ht="22.5" customHeight="1" thickBot="1" x14ac:dyDescent="0.4">
      <c r="A51" s="101" t="s">
        <v>14</v>
      </c>
      <c r="B51" s="102"/>
      <c r="C51" s="102"/>
      <c r="D51" s="112">
        <f>D49+D50</f>
        <v>0</v>
      </c>
      <c r="E51" s="25" t="e">
        <f>E49+E50</f>
        <v>#REF!</v>
      </c>
    </row>
  </sheetData>
  <sheetProtection algorithmName="SHA-512" hashValue="nFGTwVep5rhe0+c/3lPq1ikwD29KlmX9IYeTnRcEy3LXVpj3Oa0M8JGxURs0Vv/V9N+ZnHLfXMlsFrX/cpPyYQ==" saltValue="zkpWeotI/diYPFvFzdwK0Q==" spinCount="100000" sheet="1" objects="1" scenarios="1" selectLockedCells="1"/>
  <protectedRanges>
    <protectedRange sqref="D5" name="Oblast1"/>
    <protectedRange sqref="D12:D43" name="Oblast2"/>
  </protectedRanges>
  <pageMargins left="0.7" right="0.7" top="0.75" bottom="0.75" header="0.3" footer="0.3"/>
  <pageSetup paperSize="9" scale="66" fitToWidth="0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2022-05-06T12:42:04Z</cp:lastPrinted>
  <dcterms:created xsi:type="dcterms:W3CDTF">2017-02-14T07:24:11Z</dcterms:created>
  <dcterms:modified xsi:type="dcterms:W3CDTF">2022-05-06T12:43:21Z</dcterms:modified>
</cp:coreProperties>
</file>