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7680" tabRatio="754" activeTab="0"/>
  </bookViews>
  <sheets>
    <sheet name="VP+DPS+IČ" sheetId="11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'VP+DPS+IČ'!$A$1:$D$66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<sst xmlns="http://schemas.openxmlformats.org/spreadsheetml/2006/main" count="554" uniqueCount="206">
  <si>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</si>
  <si>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</si>
  <si>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</si>
  <si>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</si>
  <si>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</si>
  <si>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</si>
  <si>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</si>
  <si>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</si>
  <si>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</si>
  <si>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</si>
  <si>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</si>
  <si>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</si>
  <si>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</si>
  <si>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</si>
  <si>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</si>
  <si>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</si>
  <si>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</si>
  <si>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</si>
  <si>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</si>
  <si>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</si>
  <si>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</si>
  <si>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</si>
  <si>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</si>
  <si>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</si>
  <si>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</si>
  <si>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</si>
  <si>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</si>
  <si>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</si>
  <si>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</si>
  <si>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</si>
  <si>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</si>
  <si>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</si>
  <si>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</si>
  <si>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</si>
  <si>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</si>
  <si>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</si>
  <si>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</si>
  <si>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</si>
  <si>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</si>
  <si>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</si>
  <si>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</si>
  <si>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</si>
  <si>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</si>
  <si>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</si>
  <si>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</si>
  <si>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</si>
  <si>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</si>
  <si>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</si>
  <si>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</si>
  <si>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</si>
  <si>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</si>
  <si>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</si>
  <si>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</si>
  <si>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</si>
  <si>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</si>
  <si>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</si>
  <si>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</si>
  <si>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</si>
  <si>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</si>
  <si>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</si>
  <si>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</si>
  <si>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</si>
  <si>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</si>
  <si>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</si>
  <si>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</si>
  <si>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</si>
  <si>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</si>
  <si>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</si>
  <si>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</si>
  <si>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</si>
  <si>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</si>
  <si>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</si>
  <si>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</si>
  <si>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</si>
  <si>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</si>
  <si>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</si>
  <si>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</si>
  <si>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</si>
  <si>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</si>
  <si>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</si>
  <si>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</si>
  <si>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</si>
  <si>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</si>
  <si>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</si>
  <si>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</si>
  <si>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</si>
  <si>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</si>
  <si>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</si>
  <si>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</si>
  <si>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</si>
  <si>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</si>
  <si>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</si>
  <si>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</si>
  <si>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</si>
  <si>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</si>
  <si>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</si>
  <si>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</si>
  <si>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</si>
  <si>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</si>
  <si>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</si>
  <si>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</si>
  <si>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</si>
  <si>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</si>
  <si>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</si>
  <si>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</si>
  <si>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</si>
  <si>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</si>
  <si>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</si>
  <si>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</si>
  <si>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</si>
  <si>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</si>
  <si>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</si>
  <si>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</si>
  <si>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</si>
  <si>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</si>
  <si>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</si>
  <si>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</si>
  <si>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</si>
  <si>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</si>
  <si>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</si>
  <si>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</si>
  <si>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</si>
  <si>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</si>
  <si>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</si>
  <si>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</si>
  <si>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</si>
  <si>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</si>
  <si>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</si>
  <si>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</si>
  <si>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</si>
  <si>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</si>
  <si>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</si>
  <si>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</si>
  <si>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</si>
  <si>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</si>
  <si>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</si>
  <si>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</si>
  <si>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</si>
  <si>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</si>
  <si>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</si>
  <si>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</si>
  <si>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</si>
  <si>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</si>
  <si>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</si>
  <si>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</si>
  <si>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</si>
  <si>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</si>
  <si>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</si>
  <si>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</si>
  <si>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</si>
  <si>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</si>
  <si>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</si>
  <si>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</si>
  <si>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</si>
  <si>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</si>
  <si>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</si>
  <si>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</si>
  <si>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</si>
  <si>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</si>
  <si>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</si>
  <si>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</si>
  <si>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</si>
  <si>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</si>
  <si>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</si>
  <si>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</si>
  <si>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</si>
  <si>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</si>
  <si>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</si>
  <si>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</si>
  <si>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</si>
  <si>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</si>
  <si>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</si>
  <si>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</si>
  <si>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</si>
  <si>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</si>
  <si>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</si>
  <si>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</si>
  <si>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</si>
  <si>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</si>
  <si>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</si>
  <si>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</si>
  <si>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</si>
  <si>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</si>
  <si>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</si>
  <si>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</si>
  <si>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</si>
  <si>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</si>
  <si>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</si>
  <si>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</si>
  <si>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</si>
  <si>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</si>
  <si>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</si>
  <si>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</si>
  <si>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</si>
  <si>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souhlasných stanovisek DOSS a SS</t>
  </si>
  <si>
    <t>-</t>
  </si>
  <si>
    <t>Zajištění činnosti autorského dozoru při realizaci stavby (prvních 20 hodin)</t>
  </si>
  <si>
    <t>Ověření předaných podkladů</t>
  </si>
  <si>
    <t xml:space="preserve">Slaboproudá elektrotechnika (SK,WIFI,STA.) </t>
  </si>
  <si>
    <t xml:space="preserve">2. FÁZE - PROJEKTOVÁ DOKUMENTACE PRO PROVÁDĚNÍ STAVBY </t>
  </si>
  <si>
    <t>4. FÁZE - SOUČINNOST PŘI VÝBĚRU DODAVATELE STAVBY</t>
  </si>
  <si>
    <t>5. FÁZE - AUTORSKÝ DOZOR PŘI REALIZACI STAVBY</t>
  </si>
  <si>
    <t xml:space="preserve">3. FÁZE - INŽENÝRSKÁ ČINNOST </t>
  </si>
  <si>
    <t>3. FÁZE - INŽENÝRSKÁ ČINNOST</t>
  </si>
  <si>
    <t>NÁVRH ŘEŠENÍ ORGANIZACE VÝSTAVBY vč. ETAPIZACE</t>
  </si>
  <si>
    <t>VIZUALIZACE - interiér (fotorealistické)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</si>
</sst>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8"/>
    </xf>
    <xf numFmtId="0" fontId="0" fillId="2" borderId="26" xfId="0" applyFill="1" applyBorder="1" applyAlignment="1">
      <alignment horizontal="left" vertical="center" indent="11"/>
    </xf>
    <xf numFmtId="0" fontId="0" fillId="2" borderId="26" xfId="0" applyFill="1" applyBorder="1" applyAlignment="1">
      <alignment horizontal="left" vertical="center" indent="4"/>
    </xf>
    <xf numFmtId="0" fontId="0" fillId="2" borderId="33" xfId="0" applyFill="1" applyBorder="1" applyAlignment="1">
      <alignment horizontal="left" vertical="center" indent="2"/>
    </xf>
    <xf numFmtId="0" fontId="0" fillId="2" borderId="34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2" fillId="2" borderId="37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38" xfId="0" applyNumberForma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2" fontId="0" fillId="3" borderId="39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>
      <alignment horizontal="left" vertical="center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view="pageBreakPreview" zoomScaleSheetLayoutView="100" zoomScalePageLayoutView="70" workbookViewId="0" topLeftCell="A1">
      <selection activeCell="D31" sqref="D31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197</v>
      </c>
      <c r="B5" s="8"/>
      <c r="C5" s="8"/>
      <c r="D5" s="139">
        <v>0</v>
      </c>
      <c r="E5" s="29">
        <v>0</v>
      </c>
    </row>
    <row r="6" spans="1:5" ht="21.95" customHeight="1">
      <c r="A6" s="121"/>
      <c r="B6" s="122"/>
      <c r="C6" s="123" t="s">
        <v>10</v>
      </c>
      <c r="D6" s="124">
        <f>SUM(D5:D5)</f>
        <v>0</v>
      </c>
      <c r="E6" s="31" t="e">
        <f>IF(SUM(E5:E5)&gt;(0.15*SUM(E59:E63)),"více než maximum",SUM(E5:E5))</f>
        <v>#REF!</v>
      </c>
    </row>
    <row r="7" spans="1:5" ht="10.5" customHeight="1" thickBot="1">
      <c r="A7" s="6"/>
      <c r="B7" s="2"/>
      <c r="C7" s="2"/>
      <c r="D7" s="2"/>
      <c r="E7" s="32"/>
    </row>
    <row r="8" spans="1:5" ht="21.95" customHeight="1" thickBot="1">
      <c r="A8" s="93" t="s">
        <v>199</v>
      </c>
      <c r="B8" s="94"/>
      <c r="C8" s="94"/>
      <c r="D8" s="108"/>
      <c r="E8" s="36"/>
    </row>
    <row r="9" spans="1:5" ht="10.5" customHeight="1" hidden="1">
      <c r="A9" s="113"/>
      <c r="B9" s="114"/>
      <c r="C9" s="114"/>
      <c r="D9" s="115"/>
      <c r="E9" s="32"/>
    </row>
    <row r="10" spans="1:5" ht="17.25" customHeight="1" hidden="1">
      <c r="A10" s="116" t="s">
        <v>193</v>
      </c>
      <c r="B10" s="40"/>
      <c r="C10" s="40"/>
      <c r="D10" s="117"/>
      <c r="E10" s="32"/>
    </row>
    <row r="11" spans="1:5" ht="10.5" customHeight="1">
      <c r="A11" s="118"/>
      <c r="B11" s="2"/>
      <c r="C11" s="2"/>
      <c r="D11" s="117"/>
      <c r="E11" s="32"/>
    </row>
    <row r="12" spans="1:5" ht="18" customHeight="1">
      <c r="A12" s="119" t="s">
        <v>166</v>
      </c>
      <c r="B12" s="8"/>
      <c r="C12" s="8"/>
      <c r="D12" s="120"/>
      <c r="E12" s="38"/>
    </row>
    <row r="13" spans="1:5" ht="18" customHeight="1">
      <c r="A13" s="125" t="s">
        <v>139</v>
      </c>
      <c r="B13" s="8"/>
      <c r="C13" s="8"/>
      <c r="D13" s="139">
        <v>0</v>
      </c>
      <c r="E13" s="29">
        <v>0</v>
      </c>
    </row>
    <row r="14" spans="1:5" ht="18" customHeight="1">
      <c r="A14" s="125" t="s">
        <v>140</v>
      </c>
      <c r="B14" s="8"/>
      <c r="C14" s="8"/>
      <c r="D14" s="139">
        <v>0</v>
      </c>
      <c r="E14" s="29">
        <v>0</v>
      </c>
    </row>
    <row r="15" spans="1:5" ht="18" customHeight="1">
      <c r="A15" s="125" t="s">
        <v>141</v>
      </c>
      <c r="B15" s="8"/>
      <c r="C15" s="8"/>
      <c r="D15" s="139">
        <v>0</v>
      </c>
      <c r="E15" s="29">
        <v>0</v>
      </c>
    </row>
    <row r="16" spans="1:5" ht="18" customHeight="1">
      <c r="A16" s="125" t="s">
        <v>144</v>
      </c>
      <c r="B16" s="8"/>
      <c r="C16" s="8"/>
      <c r="D16" s="141"/>
      <c r="E16" s="38"/>
    </row>
    <row r="17" spans="1:5" ht="18" customHeight="1">
      <c r="A17" s="129" t="s">
        <v>145</v>
      </c>
      <c r="B17" s="44"/>
      <c r="C17" s="44"/>
      <c r="D17" s="142"/>
      <c r="E17" s="92"/>
    </row>
    <row r="18" spans="1:5" ht="18" customHeight="1">
      <c r="A18" s="130" t="s">
        <v>0</v>
      </c>
      <c r="B18" s="8"/>
      <c r="C18" s="8"/>
      <c r="D18" s="139">
        <v>0</v>
      </c>
      <c r="E18" s="29">
        <v>0</v>
      </c>
    </row>
    <row r="19" spans="1:5" ht="18" customHeight="1">
      <c r="A19" s="130" t="s">
        <v>4</v>
      </c>
      <c r="B19" s="8"/>
      <c r="C19" s="8"/>
      <c r="D19" s="139">
        <v>0</v>
      </c>
      <c r="E19" s="29">
        <v>0</v>
      </c>
    </row>
    <row r="20" spans="1:5" ht="18" customHeight="1">
      <c r="A20" s="130" t="s">
        <v>1</v>
      </c>
      <c r="B20" s="8"/>
      <c r="C20" s="8"/>
      <c r="D20" s="139">
        <v>0</v>
      </c>
      <c r="E20" s="29">
        <v>0</v>
      </c>
    </row>
    <row r="21" spans="1:5" ht="18" customHeight="1">
      <c r="A21" s="130" t="s">
        <v>2</v>
      </c>
      <c r="B21" s="8"/>
      <c r="C21" s="8"/>
      <c r="D21" s="141"/>
      <c r="E21" s="38"/>
    </row>
    <row r="22" spans="1:5" ht="18" customHeight="1">
      <c r="A22" s="119"/>
      <c r="B22" s="7" t="s">
        <v>22</v>
      </c>
      <c r="C22" s="8"/>
      <c r="D22" s="139">
        <v>0</v>
      </c>
      <c r="E22" s="29"/>
    </row>
    <row r="23" spans="1:5" ht="18" customHeight="1">
      <c r="A23" s="119"/>
      <c r="B23" s="7" t="s">
        <v>57</v>
      </c>
      <c r="C23" s="8"/>
      <c r="D23" s="139">
        <v>0</v>
      </c>
      <c r="E23" s="29">
        <v>0</v>
      </c>
    </row>
    <row r="24" spans="1:5" ht="18" customHeight="1">
      <c r="A24" s="119"/>
      <c r="B24" s="7" t="s">
        <v>24</v>
      </c>
      <c r="C24" s="8"/>
      <c r="D24" s="139">
        <v>0</v>
      </c>
      <c r="E24" s="29"/>
    </row>
    <row r="25" spans="1:5" ht="18" customHeight="1">
      <c r="A25" s="119"/>
      <c r="B25" s="7" t="s">
        <v>198</v>
      </c>
      <c r="C25" s="8"/>
      <c r="D25" s="139">
        <v>0</v>
      </c>
      <c r="E25" s="29">
        <v>0</v>
      </c>
    </row>
    <row r="26" spans="1:5" ht="9" customHeight="1">
      <c r="A26" s="126"/>
      <c r="B26" s="8"/>
      <c r="C26" s="8"/>
      <c r="D26" s="143"/>
      <c r="E26" s="29"/>
    </row>
    <row r="27" spans="1:5" ht="18" customHeight="1">
      <c r="A27" s="131" t="s">
        <v>146</v>
      </c>
      <c r="B27" s="8"/>
      <c r="C27" s="8"/>
      <c r="D27" s="141"/>
      <c r="E27" s="38"/>
    </row>
    <row r="28" spans="1:5" ht="18" customHeight="1">
      <c r="A28" s="126" t="s">
        <v>62</v>
      </c>
      <c r="B28" s="8"/>
      <c r="C28" s="8"/>
      <c r="D28" s="139">
        <v>0</v>
      </c>
      <c r="E28" s="29">
        <v>0</v>
      </c>
    </row>
    <row r="29" spans="1:5" ht="18" customHeight="1">
      <c r="A29" s="119"/>
      <c r="B29" s="8"/>
      <c r="C29" s="8"/>
      <c r="D29" s="143"/>
      <c r="E29" s="103"/>
    </row>
    <row r="30" spans="1:5" ht="18" customHeight="1">
      <c r="A30" s="119" t="s">
        <v>171</v>
      </c>
      <c r="B30" s="8"/>
      <c r="C30" s="8"/>
      <c r="D30" s="139">
        <v>0</v>
      </c>
      <c r="E30" s="29"/>
    </row>
    <row r="31" spans="1:5" ht="18" customHeight="1">
      <c r="A31" s="119" t="s">
        <v>169</v>
      </c>
      <c r="B31" s="8"/>
      <c r="C31" s="8"/>
      <c r="D31" s="139">
        <v>0</v>
      </c>
      <c r="E31" s="29"/>
    </row>
    <row r="32" spans="1:5" ht="18" customHeight="1">
      <c r="A32" s="119" t="s">
        <v>205</v>
      </c>
      <c r="B32" s="8"/>
      <c r="C32" s="8"/>
      <c r="D32" s="139">
        <v>0</v>
      </c>
      <c r="E32" s="29">
        <v>0</v>
      </c>
    </row>
    <row r="33" spans="1:5" ht="18" customHeight="1">
      <c r="A33" s="119" t="s">
        <v>160</v>
      </c>
      <c r="B33" s="8"/>
      <c r="C33" s="8"/>
      <c r="D33" s="139">
        <v>0</v>
      </c>
      <c r="E33" s="29">
        <v>0</v>
      </c>
    </row>
    <row r="34" spans="1:5" ht="18" customHeight="1">
      <c r="A34" s="119" t="s">
        <v>170</v>
      </c>
      <c r="B34" s="8"/>
      <c r="C34" s="8"/>
      <c r="D34" s="139">
        <v>0</v>
      </c>
      <c r="E34" s="29">
        <v>0</v>
      </c>
    </row>
    <row r="35" spans="1:5" ht="18" customHeight="1">
      <c r="A35" s="119" t="s">
        <v>204</v>
      </c>
      <c r="B35" s="8"/>
      <c r="C35" s="8"/>
      <c r="D35" s="139">
        <v>0</v>
      </c>
      <c r="E35" s="29">
        <v>0</v>
      </c>
    </row>
    <row r="36" spans="1:5" ht="18" customHeight="1">
      <c r="A36" s="119" t="s">
        <v>164</v>
      </c>
      <c r="B36" s="8"/>
      <c r="C36" s="8"/>
      <c r="D36" s="139">
        <v>0</v>
      </c>
      <c r="E36" s="29">
        <v>0</v>
      </c>
    </row>
    <row r="37" spans="1:5" ht="18" customHeight="1">
      <c r="A37" s="127" t="s">
        <v>165</v>
      </c>
      <c r="B37" s="12"/>
      <c r="C37" s="12"/>
      <c r="D37" s="144">
        <v>0</v>
      </c>
      <c r="E37" s="30">
        <v>0</v>
      </c>
    </row>
    <row r="38" spans="1:5" ht="21.95" customHeight="1">
      <c r="A38" s="121"/>
      <c r="B38" s="122"/>
      <c r="C38" s="123" t="s">
        <v>10</v>
      </c>
      <c r="D38" s="124">
        <f>SUM(D13:D37)</f>
        <v>0</v>
      </c>
      <c r="E38" s="31" t="e">
        <f>IF(SUM(E36:E37)&gt;(0.15*SUM($E$59:$E$63)),"více než maximum",SUM(E36:E37))</f>
        <v>#REF!</v>
      </c>
    </row>
    <row r="39" spans="1:5" ht="10.5" customHeight="1" thickBot="1">
      <c r="A39" s="6"/>
      <c r="B39" s="2"/>
      <c r="C39" s="2"/>
      <c r="D39" s="2"/>
      <c r="E39" s="32"/>
    </row>
    <row r="40" spans="1:5" ht="21.95" customHeight="1" thickBot="1">
      <c r="A40" s="93" t="s">
        <v>202</v>
      </c>
      <c r="B40" s="94"/>
      <c r="C40" s="94"/>
      <c r="D40" s="108"/>
      <c r="E40" s="36"/>
    </row>
    <row r="41" spans="1:5" ht="10.5" customHeight="1" hidden="1">
      <c r="A41" s="113"/>
      <c r="B41" s="114"/>
      <c r="C41" s="114"/>
      <c r="D41" s="115"/>
      <c r="E41" s="32"/>
    </row>
    <row r="42" spans="1:5" ht="18" customHeight="1" hidden="1">
      <c r="A42" s="116" t="s">
        <v>193</v>
      </c>
      <c r="B42" s="40"/>
      <c r="C42" s="40"/>
      <c r="D42" s="117"/>
      <c r="E42" s="32"/>
    </row>
    <row r="43" spans="1:5" ht="10.5" customHeight="1">
      <c r="A43" s="118"/>
      <c r="B43" s="2"/>
      <c r="C43" s="2"/>
      <c r="D43" s="117"/>
      <c r="E43" s="32"/>
    </row>
    <row r="44" spans="1:5" ht="18" customHeight="1">
      <c r="A44" s="119" t="s">
        <v>194</v>
      </c>
      <c r="B44" s="8"/>
      <c r="C44" s="8"/>
      <c r="D44" s="139">
        <v>0</v>
      </c>
      <c r="E44" s="29">
        <v>0</v>
      </c>
    </row>
    <row r="45" spans="1:5" ht="18" customHeight="1">
      <c r="A45" s="128" t="s">
        <v>181</v>
      </c>
      <c r="B45" s="72"/>
      <c r="C45" s="72"/>
      <c r="D45" s="140">
        <v>0</v>
      </c>
      <c r="E45" s="22">
        <v>0</v>
      </c>
    </row>
    <row r="46" spans="1:5" ht="21.95" customHeight="1">
      <c r="A46" s="121"/>
      <c r="B46" s="122"/>
      <c r="C46" s="123" t="s">
        <v>10</v>
      </c>
      <c r="D46" s="124">
        <f>SUM(D44:D45)</f>
        <v>0</v>
      </c>
      <c r="E46" s="31" t="e">
        <f>IF(SUM(E44:E45)&gt;(0.15*SUM($E$59:$E$63)),"více než maximum",SUM(E44:E45))</f>
        <v>#REF!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93" t="s">
        <v>200</v>
      </c>
      <c r="B48" s="94"/>
      <c r="C48" s="94"/>
      <c r="D48" s="108"/>
      <c r="E48" s="36"/>
    </row>
    <row r="49" spans="1:5" ht="10.5" customHeight="1">
      <c r="A49" s="113"/>
      <c r="B49" s="114"/>
      <c r="C49" s="114"/>
      <c r="D49" s="115"/>
      <c r="E49" s="32"/>
    </row>
    <row r="50" spans="1:5" ht="18" customHeight="1">
      <c r="A50" s="119" t="s">
        <v>185</v>
      </c>
      <c r="B50" s="8"/>
      <c r="C50" s="8"/>
      <c r="D50" s="120"/>
      <c r="E50" s="103"/>
    </row>
    <row r="51" spans="1:5" ht="18" customHeight="1">
      <c r="A51" s="132" t="s">
        <v>186</v>
      </c>
      <c r="B51" s="10"/>
      <c r="C51" s="10"/>
      <c r="D51" s="133"/>
      <c r="E51" s="145"/>
    </row>
    <row r="52" spans="1:5" ht="10.5" customHeight="1" thickBot="1">
      <c r="A52" s="6"/>
      <c r="B52" s="2"/>
      <c r="C52" s="2"/>
      <c r="D52" s="2"/>
      <c r="E52" s="32"/>
    </row>
    <row r="53" spans="1:5" ht="21.95" customHeight="1" thickBot="1">
      <c r="A53" s="93" t="s">
        <v>201</v>
      </c>
      <c r="B53" s="94"/>
      <c r="C53" s="94"/>
      <c r="D53" s="108"/>
      <c r="E53" s="36"/>
    </row>
    <row r="54" spans="1:5" ht="10.5" customHeight="1">
      <c r="A54" s="113"/>
      <c r="B54" s="114"/>
      <c r="C54" s="114"/>
      <c r="D54" s="115"/>
      <c r="E54" s="32"/>
    </row>
    <row r="55" spans="1:5" ht="18" customHeight="1">
      <c r="A55" s="146" t="s">
        <v>196</v>
      </c>
      <c r="B55" s="10"/>
      <c r="C55" s="10"/>
      <c r="D55" s="22">
        <v>0</v>
      </c>
      <c r="E55" s="22">
        <v>0</v>
      </c>
    </row>
    <row r="56" spans="1:5" ht="21.95" customHeight="1">
      <c r="A56" s="121"/>
      <c r="B56" s="122"/>
      <c r="C56" s="123" t="s">
        <v>10</v>
      </c>
      <c r="D56" s="124">
        <f>SUM(D55)</f>
        <v>0</v>
      </c>
      <c r="E56" s="31">
        <f>SUM(E55)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7.75" customHeight="1" thickBot="1">
      <c r="A58" s="95" t="s">
        <v>192</v>
      </c>
      <c r="B58" s="96"/>
      <c r="C58" s="96"/>
      <c r="D58" s="109"/>
      <c r="E58" s="36"/>
    </row>
    <row r="59" spans="1:5" ht="21.95" customHeight="1">
      <c r="A59" s="104" t="s">
        <v>178</v>
      </c>
      <c r="B59" s="105"/>
      <c r="C59" s="105"/>
      <c r="D59" s="134">
        <f>D6</f>
        <v>0</v>
      </c>
      <c r="E59" s="26">
        <f>SUM(E5:E5)</f>
        <v>0</v>
      </c>
    </row>
    <row r="60" spans="1:5" ht="21.95" customHeight="1">
      <c r="A60" s="106" t="s">
        <v>199</v>
      </c>
      <c r="B60" s="107"/>
      <c r="C60" s="107"/>
      <c r="D60" s="135">
        <f>D38</f>
        <v>0</v>
      </c>
      <c r="E60" s="27" t="e">
        <f>SUM(#REF!)</f>
        <v>#REF!</v>
      </c>
    </row>
    <row r="61" spans="1:5" ht="21.95" customHeight="1">
      <c r="A61" s="106" t="s">
        <v>203</v>
      </c>
      <c r="B61" s="107"/>
      <c r="C61" s="107"/>
      <c r="D61" s="135">
        <f>D46</f>
        <v>0</v>
      </c>
      <c r="E61" s="27"/>
    </row>
    <row r="62" spans="1:5" ht="21.95" customHeight="1">
      <c r="A62" s="106" t="s">
        <v>200</v>
      </c>
      <c r="B62" s="107"/>
      <c r="C62" s="107"/>
      <c r="D62" s="135" t="s">
        <v>195</v>
      </c>
      <c r="E62" s="27" t="s">
        <v>195</v>
      </c>
    </row>
    <row r="63" spans="1:5" ht="21.95" customHeight="1" thickBot="1">
      <c r="A63" s="136" t="s">
        <v>201</v>
      </c>
      <c r="B63" s="137"/>
      <c r="C63" s="137"/>
      <c r="D63" s="138">
        <f>D56</f>
        <v>0</v>
      </c>
      <c r="E63" s="27" t="e">
        <f>SUM(#REF!)</f>
        <v>#REF!</v>
      </c>
    </row>
    <row r="64" spans="1:5" ht="22.5" customHeight="1">
      <c r="A64" s="97" t="s">
        <v>12</v>
      </c>
      <c r="B64" s="98"/>
      <c r="C64" s="98"/>
      <c r="D64" s="110">
        <f>SUM(D59:D63)</f>
        <v>0</v>
      </c>
      <c r="E64" s="28" t="e">
        <f>SUM(E59:E63)</f>
        <v>#REF!</v>
      </c>
    </row>
    <row r="65" spans="1:5" ht="22.5" customHeight="1">
      <c r="A65" s="99" t="s">
        <v>13</v>
      </c>
      <c r="B65" s="100"/>
      <c r="C65" s="100"/>
      <c r="D65" s="111">
        <f>D64*0.21</f>
        <v>0</v>
      </c>
      <c r="E65" s="24" t="e">
        <f>E64*0.21</f>
        <v>#REF!</v>
      </c>
    </row>
    <row r="66" spans="1:5" ht="22.5" customHeight="1" thickBot="1">
      <c r="A66" s="101" t="s">
        <v>14</v>
      </c>
      <c r="B66" s="102"/>
      <c r="C66" s="102"/>
      <c r="D66" s="112">
        <f>D64+D65</f>
        <v>0</v>
      </c>
      <c r="E66" s="25" t="e">
        <f>E64+E65</f>
        <v>#REF!</v>
      </c>
    </row>
  </sheetData>
  <sheetProtection algorithmName="SHA-512" hashValue="j0IiSjiZfmT5Gatk8gHppjzUd0afeCX4Ywflzwjn25tpKin8LHlaPvG7vIWtfbog5TXMpJcFsg5uafW1zmAB/w==" saltValue="nHh6ttILfp/dv6a+x2937Q==" spinCount="100000" sheet="1" objects="1" scenarios="1" selectLockedCells="1"/>
  <printOptions/>
  <pageMargins left="0.7" right="0.7" top="0.75" bottom="0.75" header="0.3" footer="0.3"/>
  <pageSetup fitToHeight="0" fitToWidth="0" horizontalDpi="600" verticalDpi="600" orientation="portrait" paperSize="9" scale="66" r:id="rId1"/>
  <headerFooter>
    <oddHeader>&amp;LPříloha č. 8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Volejniková Leona</cp:lastModifiedBy>
  <cp:lastPrinted>2022-03-09T11:32:39Z</cp:lastPrinted>
  <dcterms:created xsi:type="dcterms:W3CDTF">2017-02-14T07:24:11Z</dcterms:created>
  <dcterms:modified xsi:type="dcterms:W3CDTF">2022-04-07T05:46:18Z</dcterms:modified>
  <cp:category/>
  <cp:version/>
  <cp:contentType/>
  <cp:contentStatus/>
</cp:coreProperties>
</file>