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15360" windowHeight="7680" tabRatio="754" activeTab="0"/>
  </bookViews>
  <sheets>
    <sheet name="TH" sheetId="17" r:id="rId1"/>
    <sheet name="JR_návrh" sheetId="16" r:id="rId2"/>
    <sheet name="NOVÝ" sheetId="8" state="hidden" r:id="rId3"/>
    <sheet name="vzor_1 (Sklad prádla)" sheetId="4" state="hidden" r:id="rId4"/>
    <sheet name="vzor_2 (MNUL)" sheetId="5" state="hidden" r:id="rId5"/>
    <sheet name="vzor_3 (NEMDC)" sheetId="6" state="hidden" r:id="rId6"/>
    <sheet name="vzor_5 (NEMTP_gynpor)" sheetId="7" state="hidden" r:id="rId7"/>
  </sheets>
  <definedNames>
    <definedName name="_xlnm.Print_Area" localSheetId="2">'NOVÝ'!$A$1:$E$195</definedName>
    <definedName name="_xlnm.Print_Area" localSheetId="0">'TH'!$A$1:$E$158</definedName>
    <definedName name="_xlnm.Print_Area" localSheetId="3">'vzor_1 (Sklad prádla)'!$A$1:$E$72</definedName>
    <definedName name="_xlnm.Print_Area" localSheetId="4">'vzor_2 (MNUL)'!$A$1:$E$119</definedName>
    <definedName name="_xlnm.Print_Area" localSheetId="5">'vzor_3 (NEMDC)'!$A$1:$E$145</definedName>
    <definedName name="_xlnm.Print_Area" localSheetId="6">'vzor_5 (NEMTP_gynpor)'!$A$1:$E$88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<sst xmlns="http://schemas.openxmlformats.org/spreadsheetml/2006/main" count="766" uniqueCount="237">
  <si>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</si>
  <si>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</si>
  <si>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</si>
  <si>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</si>
  <si>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</si>
  <si>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</si>
  <si>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</si>
  <si>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</si>
  <si>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</si>
  <si>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</si>
  <si>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</si>
  <si>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</si>
  <si>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</si>
  <si>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</si>
  <si>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</si>
  <si>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</si>
  <si>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</si>
  <si>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</si>
  <si>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</si>
  <si>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</si>
  <si>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</si>
  <si>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</si>
  <si>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</si>
  <si>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</si>
  <si>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</si>
  <si>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</si>
  <si>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</si>
  <si>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</si>
  <si>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</si>
  <si>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</si>
  <si>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</si>
  <si>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</si>
  <si>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</si>
  <si>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</si>
  <si>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</si>
  <si>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</si>
  <si>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</si>
  <si>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</si>
  <si>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</si>
  <si>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</si>
  <si>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</si>
  <si>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</si>
  <si>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</si>
  <si>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</si>
  <si>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</si>
  <si>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</si>
  <si>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</si>
  <si>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</si>
  <si>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</si>
  <si>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</si>
  <si>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</si>
  <si>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</si>
  <si>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</si>
  <si>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</si>
  <si>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</si>
  <si>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</si>
  <si>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</si>
  <si>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</si>
  <si>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</si>
  <si>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</si>
  <si>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</si>
  <si>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</si>
  <si>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</si>
  <si>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</si>
  <si>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</si>
  <si>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</si>
  <si>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</si>
  <si>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</si>
  <si>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</si>
  <si>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</si>
  <si>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</si>
  <si>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</si>
  <si>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</si>
  <si>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</si>
  <si>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</si>
  <si>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</si>
  <si>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</si>
  <si>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</si>
  <si>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</si>
  <si>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</si>
  <si>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</si>
  <si>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</si>
  <si>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</si>
  <si>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</si>
  <si>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</si>
  <si>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</si>
  <si>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</si>
  <si>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</si>
  <si>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</si>
  <si>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</si>
  <si>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</si>
  <si>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</si>
  <si>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</si>
  <si>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</si>
  <si>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</si>
  <si>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</si>
  <si>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</si>
  <si>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</si>
  <si>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</si>
  <si>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</si>
  <si>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</si>
  <si>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</si>
  <si>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</si>
  <si>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</si>
  <si>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</si>
  <si>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</si>
  <si>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</si>
  <si>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</si>
  <si>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</si>
  <si>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</si>
  <si>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</si>
  <si>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</si>
  <si>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</si>
  <si>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</si>
  <si>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</si>
  <si>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</si>
  <si>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</si>
  <si>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</si>
  <si>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</si>
  <si>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</si>
  <si>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</si>
  <si>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</si>
  <si>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</si>
  <si>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</si>
  <si>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</si>
  <si>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</si>
  <si>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</si>
  <si>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</si>
  <si>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</si>
  <si>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</si>
  <si>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</si>
  <si>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</si>
  <si>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</si>
  <si>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</si>
  <si>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</si>
  <si>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</si>
  <si>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</si>
  <si>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</si>
  <si>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</si>
  <si>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</si>
  <si>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</si>
  <si>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</si>
  <si>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</si>
  <si>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</si>
  <si>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</si>
  <si>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</si>
  <si>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</si>
  <si>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</si>
  <si>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</si>
  <si>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</si>
  <si>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</si>
  <si>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</si>
  <si>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</si>
  <si>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</si>
  <si>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</si>
  <si>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</si>
  <si>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</si>
  <si>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</si>
  <si>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</si>
  <si>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</si>
  <si>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</si>
  <si>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</si>
  <si>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</si>
  <si>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</si>
  <si>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</si>
  <si>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</si>
  <si>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</si>
  <si>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</si>
  <si>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</si>
  <si>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</si>
  <si>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</si>
  <si>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</si>
  <si>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</si>
  <si>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</si>
  <si>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</si>
  <si>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</si>
  <si>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</si>
  <si>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</si>
  <si>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</si>
  <si>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</si>
  <si>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</si>
  <si>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</si>
  <si>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</si>
  <si>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</si>
  <si>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</si>
  <si>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</si>
  <si>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</si>
  <si>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</si>
  <si>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</si>
  <si>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</si>
  <si>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</si>
  <si>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</si>
  <si>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</si>
  <si>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t>Obstarání povolení odstranění stavby</t>
  </si>
  <si>
    <t>Obstarání stanovisek DOSS a SS</t>
  </si>
  <si>
    <t>Obstarání vydání společného povolení</t>
  </si>
  <si>
    <t>Obstarání souhlasných stanovisek DOSS a SS</t>
  </si>
  <si>
    <t>DOKUMENTACE PRO VYDÁNÍ SPOLEČNÉHO POVOLENÍ</t>
  </si>
  <si>
    <r>
      <t>Zajištění činnosti autorského dozoru při realizaci stavby (prvních</t>
    </r>
    <r>
      <rPr>
        <sz val="11"/>
        <color theme="5"/>
        <rFont val="Calibri"/>
        <family val="2"/>
        <scheme val="minor"/>
      </rPr>
      <t xml:space="preserve"> 20 hodin</t>
    </r>
    <r>
      <rPr>
        <sz val="11"/>
        <color theme="1"/>
        <rFont val="Calibri"/>
        <family val="2"/>
        <scheme val="minor"/>
      </rPr>
      <t>)</t>
    </r>
  </si>
  <si>
    <t>Měření hluku (stávající stav)</t>
  </si>
  <si>
    <t>C.1 Situační výkres širších vztahů</t>
  </si>
  <si>
    <t>C.2 Katastrální situační výkres</t>
  </si>
  <si>
    <t>C.3 Koordinační situační výkres</t>
  </si>
  <si>
    <t>-</t>
  </si>
  <si>
    <t>HLUKOVÁ STUDIE</t>
  </si>
  <si>
    <t>VIZUALIZACE - exteriér</t>
  </si>
  <si>
    <t>Technologie energocentra</t>
  </si>
  <si>
    <t>VN rozvodna</t>
  </si>
  <si>
    <t>Transformátory</t>
  </si>
  <si>
    <t>NN rozvodna - zálohovaná/nezálohovaná část</t>
  </si>
  <si>
    <t>Náhradní zdroj elektrické energie - dieselagregát</t>
  </si>
  <si>
    <t>Strojní část</t>
  </si>
  <si>
    <t>Vzduchotechnika DA</t>
  </si>
  <si>
    <t>Naftové hospodářství</t>
  </si>
  <si>
    <t>2. FÁZE - DOKUMENTACE PRO VYDÁNÍ SPOLEČNÉHO POVOLENÍ</t>
  </si>
  <si>
    <t>3. FÁZE - INŽENÝRSKÁ ČINNOST - obstarání společného povolení</t>
  </si>
  <si>
    <t xml:space="preserve">4. FÁZE - PROJEKTOVÁ DOKUMENTACE PRO PROVÁDĚNÍ STAVBY </t>
  </si>
  <si>
    <t>5. FÁZE - DOKUMENTACE BOURACÍCH PRACÍ</t>
  </si>
  <si>
    <t>6. FÁZE - INŽENÝRSKÁ ČINNOST - obstarání povolení odstranění stavby</t>
  </si>
  <si>
    <t>2. FÁZE - DOKUMENTACE PRO VYDÁNÍ SPOLEČNÉHO POVOLENÍ (novostavba TS1)</t>
  </si>
  <si>
    <t>3. FÁZE - INŽENÝRSKÁ ČINNOST - obstarání společného povolení (novostavba TS1)</t>
  </si>
  <si>
    <t>4. FÁZE - PROJEKTOVÁ DOKUMENTACE PRO PROVÁDĚNÍ STAVBY (novostavba TS1)</t>
  </si>
  <si>
    <t>5. FÁZE - DOKUMENTACE BOURACÍCH PRACÍ (stávající TS1)</t>
  </si>
  <si>
    <t>6. FÁZE - INŽENÝRSKÁ ČINNOST - obstarání povolení odstranění stavby (stávající TS1)</t>
  </si>
  <si>
    <t>7. FÁZE - SOUČINNOST PŘI VÝBĚRU DODAVATELE STAVBY (novostavba TS1)</t>
  </si>
  <si>
    <t>8. FÁZE - AUTORSKÝ DOZOR PŘI REALIZACI STAVBY (novostavba TS1)</t>
  </si>
  <si>
    <t>Terénní úpravy</t>
  </si>
  <si>
    <t>Elektronické komunikace - přípojka</t>
  </si>
  <si>
    <t xml:space="preserve">Slaboproudá elektrotechnika ( CCTV, EZS, ACS, atd.) </t>
  </si>
  <si>
    <t xml:space="preserve">Slaboproudá elektrotechnika (SK,WIFI, CCTV, EZS, ACS) </t>
  </si>
  <si>
    <t>Elektrická požární signalizace</t>
  </si>
  <si>
    <r>
      <t xml:space="preserve">Pozn.: Maximální cena této dílčí fáze je stanovena </t>
    </r>
    <r>
      <rPr>
        <b/>
        <i/>
        <sz val="11"/>
        <color theme="0" tint="-0.24997000396251678"/>
        <rFont val="Calibri"/>
        <family val="2"/>
        <scheme val="minor"/>
      </rPr>
      <t xml:space="preserve">15 % z 1. až 4. fáze díla. </t>
    </r>
  </si>
  <si>
    <t xml:space="preserve">Elektrická požární signalizace </t>
  </si>
  <si>
    <t>Vzduchotechnika DA, chlazení</t>
  </si>
  <si>
    <r>
      <t>Zajištění činnosti autorského dozoru při realizaci stavby (prvních</t>
    </r>
    <r>
      <rPr>
        <sz val="11"/>
        <color theme="5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50 hodin</t>
    </r>
    <r>
      <rPr>
        <sz val="11"/>
        <color theme="1"/>
        <rFont val="Calibri"/>
        <family val="2"/>
        <scheme val="minor"/>
      </rPr>
      <t>)</t>
    </r>
  </si>
  <si>
    <t>Zjednodušená dokumentace stáv. stavu stavby (pasport stávající TS1)</t>
  </si>
  <si>
    <t>Stavebně-technický průzkum (stávající TS1)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</si>
</sst>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0" tint="-0.24997000396251678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hair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1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2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2" fillId="2" borderId="29" xfId="0" applyFont="1" applyFill="1" applyBorder="1" applyAlignment="1">
      <alignment horizontal="right" vertical="center"/>
    </xf>
    <xf numFmtId="2" fontId="2" fillId="2" borderId="30" xfId="0" applyNumberFormat="1" applyFont="1" applyFill="1" applyBorder="1" applyAlignment="1" applyProtection="1">
      <alignment horizontal="center" vertical="center"/>
      <protection/>
    </xf>
    <xf numFmtId="0" fontId="0" fillId="2" borderId="26" xfId="0" applyFill="1" applyBorder="1" applyAlignment="1">
      <alignment horizontal="left" vertical="center" indent="5"/>
    </xf>
    <xf numFmtId="0" fontId="0" fillId="2" borderId="26" xfId="0" applyFill="1" applyBorder="1" applyAlignment="1">
      <alignment horizontal="left" vertical="center" indent="8"/>
    </xf>
    <xf numFmtId="0" fontId="0" fillId="2" borderId="31" xfId="0" applyFill="1" applyBorder="1" applyAlignment="1">
      <alignment horizontal="left" vertical="center" indent="2"/>
    </xf>
    <xf numFmtId="0" fontId="9" fillId="2" borderId="31" xfId="0" applyFont="1" applyFill="1" applyBorder="1" applyAlignment="1">
      <alignment horizontal="left" vertical="center" indent="2"/>
    </xf>
    <xf numFmtId="0" fontId="0" fillId="2" borderId="32" xfId="0" applyFill="1" applyBorder="1" applyAlignment="1">
      <alignment horizontal="left" vertical="center" indent="8"/>
    </xf>
    <xf numFmtId="0" fontId="0" fillId="2" borderId="26" xfId="0" applyFill="1" applyBorder="1" applyAlignment="1">
      <alignment horizontal="left" vertical="center" indent="11"/>
    </xf>
    <xf numFmtId="0" fontId="0" fillId="2" borderId="33" xfId="0" applyFill="1" applyBorder="1" applyAlignment="1">
      <alignment horizontal="left" vertical="center" indent="2"/>
    </xf>
    <xf numFmtId="0" fontId="0" fillId="2" borderId="34" xfId="0" applyFill="1" applyBorder="1" applyAlignment="1">
      <alignment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2" fillId="2" borderId="37" xfId="0" applyNumberFormat="1" applyFont="1" applyFill="1" applyBorder="1" applyAlignment="1">
      <alignment horizontal="center" vertical="center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3" borderId="34" xfId="0" applyNumberFormat="1" applyFill="1" applyBorder="1" applyAlignment="1" applyProtection="1">
      <alignment horizontal="center" vertical="center"/>
      <protection locked="0"/>
    </xf>
    <xf numFmtId="2" fontId="0" fillId="0" borderId="27" xfId="0" applyNumberFormat="1" applyFill="1" applyBorder="1" applyAlignment="1" applyProtection="1">
      <alignment horizontal="center" vertical="center"/>
      <protection/>
    </xf>
    <xf numFmtId="2" fontId="0" fillId="0" borderId="38" xfId="0" applyNumberFormat="1" applyFill="1" applyBorder="1" applyAlignment="1" applyProtection="1">
      <alignment horizontal="center" vertical="center"/>
      <protection/>
    </xf>
    <xf numFmtId="2" fontId="0" fillId="0" borderId="27" xfId="0" applyNumberFormat="1" applyFill="1" applyBorder="1" applyAlignment="1" applyProtection="1">
      <alignment horizontal="center" vertical="center"/>
      <protection locked="0"/>
    </xf>
    <xf numFmtId="2" fontId="0" fillId="3" borderId="39" xfId="0" applyNumberForma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left" vertical="center" indent="2"/>
    </xf>
    <xf numFmtId="0" fontId="0" fillId="0" borderId="0" xfId="0"/>
    <xf numFmtId="0" fontId="0" fillId="2" borderId="3" xfId="0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11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0" borderId="27" xfId="0" applyNumberForma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>
      <alignment horizontal="left" vertical="center" indent="2"/>
    </xf>
    <xf numFmtId="0" fontId="14" fillId="2" borderId="3" xfId="0" applyFont="1" applyFill="1" applyBorder="1" applyAlignment="1">
      <alignment vertical="center"/>
    </xf>
    <xf numFmtId="0" fontId="14" fillId="2" borderId="26" xfId="0" applyFont="1" applyFill="1" applyBorder="1" applyAlignment="1">
      <alignment horizontal="left" vertical="center" indent="8"/>
    </xf>
    <xf numFmtId="0" fontId="9" fillId="2" borderId="26" xfId="0" applyFont="1" applyFill="1" applyBorder="1" applyAlignment="1">
      <alignment horizontal="left" vertical="center" indent="8"/>
    </xf>
    <xf numFmtId="0" fontId="14" fillId="2" borderId="3" xfId="0" applyFont="1" applyFill="1" applyBorder="1" applyAlignment="1">
      <alignment horizontal="left" vertical="center" indent="8"/>
    </xf>
    <xf numFmtId="0" fontId="0" fillId="0" borderId="0" xfId="0"/>
    <xf numFmtId="0" fontId="0" fillId="2" borderId="3" xfId="0" applyFill="1" applyBorder="1" applyAlignment="1">
      <alignment vertical="center"/>
    </xf>
    <xf numFmtId="0" fontId="0" fillId="2" borderId="26" xfId="0" applyFill="1" applyBorder="1" applyAlignment="1">
      <alignment horizontal="left" vertical="center" indent="11"/>
    </xf>
    <xf numFmtId="0" fontId="0" fillId="2" borderId="26" xfId="0" applyFill="1" applyBorder="1" applyAlignment="1">
      <alignment horizontal="left" vertical="center" indent="4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/>
    <xf numFmtId="0" fontId="0" fillId="2" borderId="3" xfId="0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4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0" borderId="27" xfId="0" applyNumberFormat="1" applyFill="1" applyBorder="1" applyAlignment="1" applyProtection="1">
      <alignment horizontal="center" vertical="center"/>
      <protection/>
    </xf>
    <xf numFmtId="2" fontId="0" fillId="0" borderId="27" xfId="0" applyNumberForma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>
      <alignment horizontal="left" vertical="center" indent="2"/>
    </xf>
    <xf numFmtId="0" fontId="14" fillId="2" borderId="3" xfId="0" applyFont="1" applyFill="1" applyBorder="1" applyAlignment="1">
      <alignment vertical="center"/>
    </xf>
    <xf numFmtId="0" fontId="14" fillId="2" borderId="26" xfId="0" applyFont="1" applyFill="1" applyBorder="1" applyAlignment="1">
      <alignment horizontal="left" vertical="center" indent="8"/>
    </xf>
    <xf numFmtId="0" fontId="9" fillId="2" borderId="26" xfId="0" applyFont="1" applyFill="1" applyBorder="1" applyAlignment="1">
      <alignment horizontal="left" vertical="center" indent="8"/>
    </xf>
    <xf numFmtId="0" fontId="14" fillId="2" borderId="3" xfId="0" applyFont="1" applyFill="1" applyBorder="1" applyAlignment="1">
      <alignment horizontal="left" vertical="center" indent="8"/>
    </xf>
    <xf numFmtId="0" fontId="0" fillId="5" borderId="26" xfId="0" applyFill="1" applyBorder="1" applyAlignment="1">
      <alignment horizontal="left" vertical="center" indent="2"/>
    </xf>
    <xf numFmtId="0" fontId="0" fillId="5" borderId="3" xfId="0" applyFill="1" applyBorder="1" applyAlignment="1">
      <alignment vertical="center"/>
    </xf>
    <xf numFmtId="0" fontId="15" fillId="2" borderId="3" xfId="0" applyFont="1" applyFill="1" applyBorder="1" applyAlignment="1">
      <alignment horizontal="left" vertical="center" indent="2"/>
    </xf>
    <xf numFmtId="0" fontId="16" fillId="0" borderId="25" xfId="0" applyFont="1" applyFill="1" applyBorder="1" applyAlignment="1">
      <alignment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73D44-E998-4E29-AD7B-293EDAB13C60}">
  <sheetPr>
    <tabColor theme="5"/>
  </sheetPr>
  <dimension ref="A1:E158"/>
  <sheetViews>
    <sheetView tabSelected="1" zoomScale="70" zoomScaleNormal="70" zoomScaleSheetLayoutView="85" zoomScalePageLayoutView="70" workbookViewId="0" topLeftCell="A1">
      <selection activeCell="C21" sqref="C21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55.7109375" style="3" customWidth="1"/>
    <col min="4" max="4" width="21.28125" style="3" bestFit="1" customWidth="1"/>
    <col min="5" max="5" width="19.8515625" style="35" hidden="1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21.95" customHeight="1" thickBot="1">
      <c r="A1" s="93" t="s">
        <v>178</v>
      </c>
      <c r="B1" s="94"/>
      <c r="C1" s="94"/>
      <c r="D1" s="108"/>
      <c r="E1" s="36"/>
    </row>
    <row r="2" spans="1:5" ht="10.5" customHeight="1" hidden="1">
      <c r="A2" s="117"/>
      <c r="B2" s="2"/>
      <c r="C2" s="2"/>
      <c r="D2" s="116"/>
      <c r="E2" s="32"/>
    </row>
    <row r="3" spans="1:5" ht="17.25" customHeight="1" hidden="1">
      <c r="A3" s="178" t="s">
        <v>231</v>
      </c>
      <c r="B3" s="40"/>
      <c r="C3" s="40"/>
      <c r="D3" s="116"/>
      <c r="E3" s="32"/>
    </row>
    <row r="4" spans="1:5" ht="10.5" customHeight="1">
      <c r="A4" s="117"/>
      <c r="B4" s="2"/>
      <c r="C4" s="2"/>
      <c r="D4" s="116"/>
      <c r="E4" s="32"/>
    </row>
    <row r="5" spans="1:5" ht="18" customHeight="1">
      <c r="A5" s="118" t="s">
        <v>129</v>
      </c>
      <c r="B5" s="164"/>
      <c r="C5" s="164"/>
      <c r="D5" s="167">
        <v>0</v>
      </c>
      <c r="E5" s="29">
        <v>0</v>
      </c>
    </row>
    <row r="6" spans="1:5" ht="18" customHeight="1">
      <c r="A6" s="118" t="s">
        <v>30</v>
      </c>
      <c r="B6" s="164"/>
      <c r="C6" s="164"/>
      <c r="D6" s="167">
        <v>0</v>
      </c>
      <c r="E6" s="29">
        <v>0</v>
      </c>
    </row>
    <row r="7" spans="1:5" ht="18" customHeight="1">
      <c r="A7" s="118" t="s">
        <v>31</v>
      </c>
      <c r="B7" s="164"/>
      <c r="C7" s="164"/>
      <c r="D7" s="167">
        <v>0</v>
      </c>
      <c r="E7" s="29">
        <v>0</v>
      </c>
    </row>
    <row r="8" spans="1:5" ht="18" customHeight="1">
      <c r="A8" s="118" t="s">
        <v>32</v>
      </c>
      <c r="B8" s="164"/>
      <c r="C8" s="164"/>
      <c r="D8" s="167">
        <v>0</v>
      </c>
      <c r="E8" s="29">
        <v>0</v>
      </c>
    </row>
    <row r="9" spans="1:5" ht="18" customHeight="1">
      <c r="A9" s="118" t="s">
        <v>235</v>
      </c>
      <c r="B9" s="164"/>
      <c r="C9" s="164"/>
      <c r="D9" s="167">
        <v>0</v>
      </c>
      <c r="E9" s="29">
        <v>0</v>
      </c>
    </row>
    <row r="10" spans="1:5" ht="18" customHeight="1">
      <c r="A10" s="118" t="s">
        <v>236</v>
      </c>
      <c r="B10" s="164"/>
      <c r="C10" s="164"/>
      <c r="D10" s="167">
        <v>0</v>
      </c>
      <c r="E10" s="29">
        <v>0</v>
      </c>
    </row>
    <row r="11" spans="1:5" ht="18" customHeight="1">
      <c r="A11" s="118" t="s">
        <v>199</v>
      </c>
      <c r="B11" s="164"/>
      <c r="C11" s="164"/>
      <c r="D11" s="167">
        <v>0</v>
      </c>
      <c r="E11" s="29">
        <v>0</v>
      </c>
    </row>
    <row r="12" spans="1:5" ht="21.95" customHeight="1">
      <c r="A12" s="120"/>
      <c r="B12" s="121"/>
      <c r="C12" s="122" t="s">
        <v>10</v>
      </c>
      <c r="D12" s="123">
        <f>SUM(D5:D11)</f>
        <v>0</v>
      </c>
      <c r="E12" s="31">
        <f>IF(SUM(E5:E8)&gt;(0.15*SUM(E148:E155)),"více než maximum",SUM(E5:E8))</f>
        <v>0</v>
      </c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93" t="s">
        <v>214</v>
      </c>
      <c r="B14" s="94"/>
      <c r="C14" s="94"/>
      <c r="D14" s="108"/>
      <c r="E14" s="36"/>
    </row>
    <row r="15" spans="1:5" ht="10.5" customHeight="1" hidden="1">
      <c r="A15" s="113"/>
      <c r="B15" s="114"/>
      <c r="C15" s="114"/>
      <c r="D15" s="115"/>
      <c r="E15" s="32"/>
    </row>
    <row r="16" spans="1:5" ht="17.25" customHeight="1" hidden="1">
      <c r="A16" s="178" t="s">
        <v>231</v>
      </c>
      <c r="B16" s="40"/>
      <c r="C16" s="40"/>
      <c r="D16" s="116"/>
      <c r="E16" s="32"/>
    </row>
    <row r="17" spans="1:5" ht="10.5" customHeight="1">
      <c r="A17" s="117"/>
      <c r="B17" s="2"/>
      <c r="C17" s="2"/>
      <c r="D17" s="116"/>
      <c r="E17" s="32"/>
    </row>
    <row r="18" spans="1:5" ht="18" customHeight="1">
      <c r="A18" s="118" t="s">
        <v>197</v>
      </c>
      <c r="B18" s="164"/>
      <c r="C18" s="164"/>
      <c r="D18" s="180"/>
      <c r="E18" s="38"/>
    </row>
    <row r="19" spans="1:5" ht="18" customHeight="1">
      <c r="A19" s="124" t="s">
        <v>139</v>
      </c>
      <c r="B19" s="164"/>
      <c r="C19" s="164"/>
      <c r="D19" s="167">
        <v>0</v>
      </c>
      <c r="E19" s="29">
        <v>0</v>
      </c>
    </row>
    <row r="20" spans="1:5" ht="18" customHeight="1">
      <c r="A20" s="124" t="s">
        <v>140</v>
      </c>
      <c r="B20" s="164"/>
      <c r="C20" s="164"/>
      <c r="D20" s="167">
        <v>0</v>
      </c>
      <c r="E20" s="29">
        <v>0</v>
      </c>
    </row>
    <row r="21" spans="1:5" ht="18" customHeight="1">
      <c r="A21" s="124" t="s">
        <v>141</v>
      </c>
      <c r="B21" s="164"/>
      <c r="C21" s="164"/>
      <c r="D21" s="167">
        <v>0</v>
      </c>
      <c r="E21" s="167">
        <v>0</v>
      </c>
    </row>
    <row r="22" spans="1:5" ht="18" customHeight="1">
      <c r="A22" s="125" t="s">
        <v>200</v>
      </c>
      <c r="B22" s="164"/>
      <c r="C22" s="164"/>
      <c r="D22" s="168"/>
      <c r="E22" s="38"/>
    </row>
    <row r="23" spans="1:5" ht="18" customHeight="1">
      <c r="A23" s="125" t="s">
        <v>201</v>
      </c>
      <c r="B23" s="164"/>
      <c r="C23" s="164"/>
      <c r="D23" s="168"/>
      <c r="E23" s="38"/>
    </row>
    <row r="24" spans="1:5" ht="18" customHeight="1">
      <c r="A24" s="125" t="s">
        <v>202</v>
      </c>
      <c r="B24" s="164"/>
      <c r="C24" s="164"/>
      <c r="D24" s="168"/>
      <c r="E24" s="38"/>
    </row>
    <row r="25" spans="1:5" ht="18" customHeight="1">
      <c r="A25" s="124" t="s">
        <v>144</v>
      </c>
      <c r="B25" s="164"/>
      <c r="C25" s="164"/>
      <c r="D25" s="168"/>
      <c r="E25" s="38"/>
    </row>
    <row r="26" spans="1:5" ht="18" customHeight="1">
      <c r="A26" s="128" t="s">
        <v>145</v>
      </c>
      <c r="B26" s="44"/>
      <c r="C26" s="44"/>
      <c r="D26" s="140"/>
      <c r="E26" s="92"/>
    </row>
    <row r="27" spans="1:5" ht="18" customHeight="1">
      <c r="A27" s="159" t="s">
        <v>0</v>
      </c>
      <c r="B27" s="164"/>
      <c r="C27" s="164"/>
      <c r="D27" s="167">
        <v>0</v>
      </c>
      <c r="E27" s="29">
        <v>0</v>
      </c>
    </row>
    <row r="28" spans="1:5" ht="18" customHeight="1">
      <c r="A28" s="159" t="s">
        <v>4</v>
      </c>
      <c r="B28" s="164"/>
      <c r="C28" s="164"/>
      <c r="D28" s="167">
        <v>0</v>
      </c>
      <c r="E28" s="29">
        <v>0</v>
      </c>
    </row>
    <row r="29" spans="1:5" ht="18" customHeight="1">
      <c r="A29" s="159" t="s">
        <v>1</v>
      </c>
      <c r="B29" s="164"/>
      <c r="C29" s="164"/>
      <c r="D29" s="167">
        <v>0</v>
      </c>
      <c r="E29" s="29">
        <v>0</v>
      </c>
    </row>
    <row r="30" spans="1:5" ht="18" customHeight="1">
      <c r="A30" s="159" t="s">
        <v>2</v>
      </c>
      <c r="B30" s="164"/>
      <c r="C30" s="164"/>
      <c r="D30" s="168"/>
      <c r="E30" s="38"/>
    </row>
    <row r="31" spans="1:5" ht="18" customHeight="1">
      <c r="A31" s="118"/>
      <c r="B31" s="7" t="s">
        <v>137</v>
      </c>
      <c r="C31" s="164"/>
      <c r="D31" s="167">
        <v>0</v>
      </c>
      <c r="E31" s="29">
        <v>0</v>
      </c>
    </row>
    <row r="32" spans="1:5" ht="18" customHeight="1">
      <c r="A32" s="118"/>
      <c r="B32" s="7" t="s">
        <v>229</v>
      </c>
      <c r="C32" s="164"/>
      <c r="D32" s="167">
        <v>0</v>
      </c>
      <c r="E32" s="29">
        <v>0</v>
      </c>
    </row>
    <row r="33" spans="1:5" ht="18" customHeight="1">
      <c r="A33" s="118"/>
      <c r="B33" s="7" t="s">
        <v>232</v>
      </c>
      <c r="C33" s="164"/>
      <c r="D33" s="167">
        <v>0</v>
      </c>
      <c r="E33" s="29">
        <v>0</v>
      </c>
    </row>
    <row r="34" spans="1:5" ht="9" customHeight="1">
      <c r="A34" s="125"/>
      <c r="B34" s="164"/>
      <c r="C34" s="164"/>
      <c r="D34" s="168"/>
      <c r="E34" s="103"/>
    </row>
    <row r="35" spans="1:5" ht="18" customHeight="1">
      <c r="A35" s="159" t="s">
        <v>150</v>
      </c>
      <c r="B35" s="164"/>
      <c r="C35" s="164"/>
      <c r="D35" s="167">
        <v>0</v>
      </c>
      <c r="E35" s="29">
        <v>0</v>
      </c>
    </row>
    <row r="36" spans="1:5" ht="18" customHeight="1">
      <c r="A36" s="159" t="s">
        <v>149</v>
      </c>
      <c r="B36" s="164"/>
      <c r="C36" s="164"/>
      <c r="D36" s="167">
        <v>0</v>
      </c>
      <c r="E36" s="29">
        <v>0</v>
      </c>
    </row>
    <row r="37" spans="1:5" ht="18" customHeight="1">
      <c r="A37" s="159" t="s">
        <v>151</v>
      </c>
      <c r="B37" s="164"/>
      <c r="C37" s="2"/>
      <c r="D37" s="167">
        <v>0</v>
      </c>
      <c r="E37" s="29">
        <v>0</v>
      </c>
    </row>
    <row r="38" spans="1:5" ht="18" customHeight="1">
      <c r="A38" s="159" t="s">
        <v>66</v>
      </c>
      <c r="B38" s="164"/>
      <c r="C38" s="164"/>
      <c r="D38" s="167">
        <v>0</v>
      </c>
      <c r="E38" s="29">
        <v>0</v>
      </c>
    </row>
    <row r="39" spans="1:5" ht="18" customHeight="1">
      <c r="A39" s="159" t="s">
        <v>154</v>
      </c>
      <c r="B39" s="164"/>
      <c r="C39" s="164"/>
      <c r="D39" s="167">
        <v>0</v>
      </c>
      <c r="E39" s="29">
        <v>0</v>
      </c>
    </row>
    <row r="40" spans="1:5" ht="18" customHeight="1">
      <c r="A40" s="128" t="s">
        <v>146</v>
      </c>
      <c r="B40" s="164"/>
      <c r="C40" s="164"/>
      <c r="D40" s="168"/>
      <c r="E40" s="38"/>
    </row>
    <row r="41" spans="1:5" ht="18" customHeight="1">
      <c r="A41" s="159" t="s">
        <v>207</v>
      </c>
      <c r="B41" s="165"/>
      <c r="C41" s="164"/>
      <c r="D41" s="167">
        <v>0</v>
      </c>
      <c r="E41" s="29">
        <v>0</v>
      </c>
    </row>
    <row r="42" spans="1:5" ht="18" customHeight="1">
      <c r="A42" s="159" t="s">
        <v>208</v>
      </c>
      <c r="B42" s="165"/>
      <c r="C42" s="164"/>
      <c r="D42" s="167">
        <v>0</v>
      </c>
      <c r="E42" s="29">
        <v>0</v>
      </c>
    </row>
    <row r="43" spans="1:5" ht="18" customHeight="1">
      <c r="A43" s="159" t="s">
        <v>209</v>
      </c>
      <c r="B43" s="165"/>
      <c r="C43" s="164"/>
      <c r="D43" s="167">
        <v>0</v>
      </c>
      <c r="E43" s="29">
        <v>0</v>
      </c>
    </row>
    <row r="44" spans="1:5" ht="18" customHeight="1">
      <c r="A44" s="159" t="s">
        <v>210</v>
      </c>
      <c r="B44" s="165"/>
      <c r="C44" s="164"/>
      <c r="D44" s="168"/>
      <c r="E44" s="29">
        <v>0</v>
      </c>
    </row>
    <row r="45" spans="1:5" ht="18" customHeight="1">
      <c r="A45" s="118"/>
      <c r="B45" s="165" t="s">
        <v>211</v>
      </c>
      <c r="C45" s="164"/>
      <c r="D45" s="167">
        <v>0</v>
      </c>
      <c r="E45" s="29">
        <v>0</v>
      </c>
    </row>
    <row r="46" spans="1:5" ht="18" customHeight="1">
      <c r="A46" s="118"/>
      <c r="B46" s="165" t="s">
        <v>233</v>
      </c>
      <c r="C46" s="164"/>
      <c r="D46" s="167">
        <v>0</v>
      </c>
      <c r="E46" s="29">
        <v>0</v>
      </c>
    </row>
    <row r="47" spans="1:5" ht="18" customHeight="1">
      <c r="A47" s="125"/>
      <c r="B47" s="165" t="s">
        <v>213</v>
      </c>
      <c r="C47" s="164"/>
      <c r="D47" s="167">
        <v>0</v>
      </c>
      <c r="E47" s="29">
        <v>0</v>
      </c>
    </row>
    <row r="48" spans="1:5" ht="18" customHeight="1">
      <c r="A48" s="159" t="s">
        <v>3</v>
      </c>
      <c r="B48" s="165"/>
      <c r="C48" s="164"/>
      <c r="D48" s="167">
        <v>0</v>
      </c>
      <c r="E48" s="29"/>
    </row>
    <row r="49" spans="1:5" ht="9" customHeight="1">
      <c r="A49" s="125"/>
      <c r="B49" s="164"/>
      <c r="C49" s="164"/>
      <c r="D49" s="168"/>
      <c r="E49" s="103"/>
    </row>
    <row r="50" spans="1:5" ht="18" customHeight="1">
      <c r="A50" s="118" t="s">
        <v>173</v>
      </c>
      <c r="B50" s="164"/>
      <c r="C50" s="164"/>
      <c r="D50" s="167">
        <v>0</v>
      </c>
      <c r="E50" s="29">
        <v>0</v>
      </c>
    </row>
    <row r="51" spans="1:5" ht="18" customHeight="1">
      <c r="A51" s="118" t="s">
        <v>171</v>
      </c>
      <c r="B51" s="164"/>
      <c r="C51" s="164"/>
      <c r="D51" s="167">
        <v>0</v>
      </c>
      <c r="E51" s="29">
        <v>0</v>
      </c>
    </row>
    <row r="52" spans="1:5" ht="18" customHeight="1">
      <c r="A52" s="118" t="s">
        <v>204</v>
      </c>
      <c r="B52" s="164"/>
      <c r="C52" s="164"/>
      <c r="D52" s="167">
        <v>0</v>
      </c>
      <c r="E52" s="29">
        <v>0</v>
      </c>
    </row>
    <row r="53" spans="1:5" ht="18" customHeight="1">
      <c r="A53" s="126" t="s">
        <v>165</v>
      </c>
      <c r="B53" s="12"/>
      <c r="C53" s="12"/>
      <c r="D53" s="142">
        <v>0</v>
      </c>
      <c r="E53" s="30">
        <v>0</v>
      </c>
    </row>
    <row r="54" spans="1:5" ht="21.95" customHeight="1">
      <c r="A54" s="120"/>
      <c r="B54" s="121"/>
      <c r="C54" s="122" t="s">
        <v>10</v>
      </c>
      <c r="D54" s="123">
        <f>SUM(D19:D53)</f>
        <v>0</v>
      </c>
      <c r="E54" s="31">
        <f>IF(SUM(E26:E53)&gt;(0.55*SUM($E$148:$E$155)),"více než maximum",SUM(E26:E53))</f>
        <v>0</v>
      </c>
    </row>
    <row r="55" spans="1:5" ht="10.5" customHeight="1" thickBot="1">
      <c r="A55" s="6"/>
      <c r="B55" s="2"/>
      <c r="C55" s="2"/>
      <c r="D55" s="2"/>
      <c r="E55" s="32"/>
    </row>
    <row r="56" spans="1:5" ht="21.95" customHeight="1" thickBot="1">
      <c r="A56" s="93" t="s">
        <v>215</v>
      </c>
      <c r="B56" s="94"/>
      <c r="C56" s="94"/>
      <c r="D56" s="108"/>
      <c r="E56" s="36"/>
    </row>
    <row r="57" spans="1:5" ht="10.5" customHeight="1" hidden="1">
      <c r="A57" s="113"/>
      <c r="B57" s="114"/>
      <c r="C57" s="114"/>
      <c r="D57" s="115"/>
      <c r="E57" s="32"/>
    </row>
    <row r="58" spans="1:5" ht="18" customHeight="1" hidden="1">
      <c r="A58" s="178" t="s">
        <v>231</v>
      </c>
      <c r="B58" s="40"/>
      <c r="C58" s="40"/>
      <c r="D58" s="116"/>
      <c r="E58" s="32"/>
    </row>
    <row r="59" spans="1:5" ht="10.5" customHeight="1">
      <c r="A59" s="117"/>
      <c r="B59" s="2"/>
      <c r="C59" s="2"/>
      <c r="D59" s="116"/>
      <c r="E59" s="32"/>
    </row>
    <row r="60" spans="1:5" ht="18" customHeight="1">
      <c r="A60" s="118" t="s">
        <v>196</v>
      </c>
      <c r="B60" s="164"/>
      <c r="C60" s="164"/>
      <c r="D60" s="167">
        <v>0</v>
      </c>
      <c r="E60" s="29">
        <v>0</v>
      </c>
    </row>
    <row r="61" spans="1:5" ht="18" customHeight="1">
      <c r="A61" s="118" t="s">
        <v>195</v>
      </c>
      <c r="B61" s="164"/>
      <c r="C61" s="164"/>
      <c r="D61" s="167">
        <v>0</v>
      </c>
      <c r="E61" s="29">
        <v>0</v>
      </c>
    </row>
    <row r="62" spans="1:5" ht="18" customHeight="1">
      <c r="A62" s="127" t="s">
        <v>181</v>
      </c>
      <c r="B62" s="72"/>
      <c r="C62" s="72"/>
      <c r="D62" s="138">
        <v>0</v>
      </c>
      <c r="E62" s="22">
        <v>0</v>
      </c>
    </row>
    <row r="63" spans="1:5" ht="21.95" customHeight="1">
      <c r="A63" s="120"/>
      <c r="B63" s="121"/>
      <c r="C63" s="122" t="s">
        <v>10</v>
      </c>
      <c r="D63" s="123">
        <f>SUM(D60:D62)</f>
        <v>0</v>
      </c>
      <c r="E63" s="31">
        <f>IF(SUM(E60:E62)&gt;(0.15*SUM($E$148:$E$155)),"více než maximum",SUM(E60:E62))</f>
        <v>0</v>
      </c>
    </row>
    <row r="64" spans="1:5" ht="10.5" customHeight="1" thickBot="1">
      <c r="A64" s="6"/>
      <c r="B64" s="2"/>
      <c r="C64" s="2"/>
      <c r="D64" s="2"/>
      <c r="E64" s="32"/>
    </row>
    <row r="65" spans="1:5" ht="21.95" customHeight="1" thickBot="1">
      <c r="A65" s="93" t="s">
        <v>216</v>
      </c>
      <c r="B65" s="94"/>
      <c r="C65" s="94"/>
      <c r="D65" s="108"/>
      <c r="E65" s="36"/>
    </row>
    <row r="66" spans="1:5" ht="10.5" customHeight="1" hidden="1">
      <c r="A66" s="113"/>
      <c r="B66" s="114"/>
      <c r="C66" s="114"/>
      <c r="D66" s="115"/>
      <c r="E66" s="32"/>
    </row>
    <row r="67" spans="1:5" ht="17.25" customHeight="1" hidden="1">
      <c r="A67" s="178" t="s">
        <v>231</v>
      </c>
      <c r="B67" s="40"/>
      <c r="C67" s="40"/>
      <c r="D67" s="116"/>
      <c r="E67" s="32"/>
    </row>
    <row r="68" spans="1:5" ht="10.5" customHeight="1">
      <c r="A68" s="117"/>
      <c r="B68" s="2"/>
      <c r="C68" s="2"/>
      <c r="D68" s="116"/>
      <c r="E68" s="32"/>
    </row>
    <row r="69" spans="1:5" ht="18" customHeight="1">
      <c r="A69" s="118" t="s">
        <v>166</v>
      </c>
      <c r="B69" s="164"/>
      <c r="C69" s="164"/>
      <c r="D69" s="119"/>
      <c r="E69" s="38"/>
    </row>
    <row r="70" spans="1:5" ht="18" customHeight="1">
      <c r="A70" s="124" t="s">
        <v>139</v>
      </c>
      <c r="B70" s="164"/>
      <c r="C70" s="164"/>
      <c r="D70" s="167">
        <v>0</v>
      </c>
      <c r="E70" s="29">
        <v>0</v>
      </c>
    </row>
    <row r="71" spans="1:5" ht="18" customHeight="1">
      <c r="A71" s="124" t="s">
        <v>140</v>
      </c>
      <c r="B71" s="164"/>
      <c r="C71" s="164"/>
      <c r="D71" s="167">
        <v>0</v>
      </c>
      <c r="E71" s="29">
        <v>0</v>
      </c>
    </row>
    <row r="72" spans="1:5" ht="18" customHeight="1">
      <c r="A72" s="124" t="s">
        <v>141</v>
      </c>
      <c r="B72" s="164"/>
      <c r="C72" s="164"/>
      <c r="D72" s="167">
        <v>0</v>
      </c>
      <c r="E72" s="29">
        <v>0</v>
      </c>
    </row>
    <row r="73" spans="1:5" ht="18" customHeight="1">
      <c r="A73" s="125" t="s">
        <v>200</v>
      </c>
      <c r="B73" s="164"/>
      <c r="C73" s="164"/>
      <c r="D73" s="168"/>
      <c r="E73" s="38"/>
    </row>
    <row r="74" spans="1:5" ht="18" customHeight="1">
      <c r="A74" s="125" t="s">
        <v>201</v>
      </c>
      <c r="B74" s="164"/>
      <c r="C74" s="164"/>
      <c r="D74" s="168"/>
      <c r="E74" s="38"/>
    </row>
    <row r="75" spans="1:5" ht="18" customHeight="1">
      <c r="A75" s="125" t="s">
        <v>202</v>
      </c>
      <c r="B75" s="164"/>
      <c r="C75" s="164"/>
      <c r="D75" s="168"/>
      <c r="E75" s="38"/>
    </row>
    <row r="76" spans="1:5" ht="18" customHeight="1">
      <c r="A76" s="124" t="s">
        <v>144</v>
      </c>
      <c r="B76" s="164"/>
      <c r="C76" s="164"/>
      <c r="D76" s="168"/>
      <c r="E76" s="38"/>
    </row>
    <row r="77" spans="1:5" ht="18" customHeight="1">
      <c r="A77" s="128" t="s">
        <v>145</v>
      </c>
      <c r="B77" s="44"/>
      <c r="C77" s="44"/>
      <c r="D77" s="140"/>
      <c r="E77" s="92"/>
    </row>
    <row r="78" spans="1:5" ht="18" customHeight="1">
      <c r="A78" s="159" t="s">
        <v>0</v>
      </c>
      <c r="B78" s="164"/>
      <c r="C78" s="164"/>
      <c r="D78" s="167">
        <v>0</v>
      </c>
      <c r="E78" s="29">
        <v>0</v>
      </c>
    </row>
    <row r="79" spans="1:5" ht="18" customHeight="1">
      <c r="A79" s="159" t="s">
        <v>4</v>
      </c>
      <c r="B79" s="164"/>
      <c r="C79" s="164"/>
      <c r="D79" s="167">
        <v>0</v>
      </c>
      <c r="E79" s="29">
        <v>0</v>
      </c>
    </row>
    <row r="80" spans="1:5" ht="18" customHeight="1">
      <c r="A80" s="159" t="s">
        <v>1</v>
      </c>
      <c r="B80" s="164"/>
      <c r="C80" s="164"/>
      <c r="D80" s="167">
        <v>0</v>
      </c>
      <c r="E80" s="29">
        <v>0</v>
      </c>
    </row>
    <row r="81" spans="1:5" ht="18" customHeight="1">
      <c r="A81" s="159" t="s">
        <v>2</v>
      </c>
      <c r="B81" s="164"/>
      <c r="C81" s="164"/>
      <c r="D81" s="168"/>
      <c r="E81" s="38"/>
    </row>
    <row r="82" spans="1:5" ht="18" customHeight="1">
      <c r="A82" s="118"/>
      <c r="B82" s="7" t="s">
        <v>137</v>
      </c>
      <c r="C82" s="164"/>
      <c r="D82" s="167">
        <v>0</v>
      </c>
      <c r="E82" s="29">
        <v>0</v>
      </c>
    </row>
    <row r="83" spans="1:5" ht="18" customHeight="1">
      <c r="A83" s="118"/>
      <c r="B83" s="7" t="s">
        <v>229</v>
      </c>
      <c r="C83" s="164"/>
      <c r="D83" s="167">
        <v>0</v>
      </c>
      <c r="E83" s="29">
        <v>0</v>
      </c>
    </row>
    <row r="84" spans="1:5" ht="18" customHeight="1">
      <c r="A84" s="118"/>
      <c r="B84" s="7" t="s">
        <v>232</v>
      </c>
      <c r="C84" s="164"/>
      <c r="D84" s="167">
        <v>0</v>
      </c>
      <c r="E84" s="29">
        <v>0</v>
      </c>
    </row>
    <row r="85" spans="1:5" ht="9" customHeight="1">
      <c r="A85" s="125"/>
      <c r="B85" s="164"/>
      <c r="C85" s="164"/>
      <c r="D85" s="167"/>
      <c r="E85" s="29"/>
    </row>
    <row r="86" spans="1:5" ht="18" customHeight="1">
      <c r="A86" s="159" t="s">
        <v>150</v>
      </c>
      <c r="B86" s="164"/>
      <c r="C86" s="164"/>
      <c r="D86" s="167">
        <v>0</v>
      </c>
      <c r="E86" s="29">
        <v>0</v>
      </c>
    </row>
    <row r="87" spans="1:5" ht="18" customHeight="1">
      <c r="A87" s="159" t="s">
        <v>149</v>
      </c>
      <c r="B87" s="164"/>
      <c r="C87" s="164"/>
      <c r="D87" s="167">
        <v>0</v>
      </c>
      <c r="E87" s="29">
        <v>0</v>
      </c>
    </row>
    <row r="88" spans="1:5" ht="18" customHeight="1">
      <c r="A88" s="159" t="s">
        <v>151</v>
      </c>
      <c r="B88" s="164"/>
      <c r="C88" s="2"/>
      <c r="D88" s="167">
        <v>0</v>
      </c>
      <c r="E88" s="29">
        <v>0</v>
      </c>
    </row>
    <row r="89" spans="1:5" ht="18" customHeight="1">
      <c r="A89" s="159" t="s">
        <v>66</v>
      </c>
      <c r="B89" s="164"/>
      <c r="C89" s="164"/>
      <c r="D89" s="167">
        <v>0</v>
      </c>
      <c r="E89" s="29">
        <v>0</v>
      </c>
    </row>
    <row r="90" spans="1:5" ht="18" customHeight="1">
      <c r="A90" s="159" t="s">
        <v>154</v>
      </c>
      <c r="B90" s="164"/>
      <c r="C90" s="164"/>
      <c r="D90" s="167">
        <v>0</v>
      </c>
      <c r="E90" s="29">
        <v>0</v>
      </c>
    </row>
    <row r="91" spans="1:5" ht="18" customHeight="1">
      <c r="A91" s="128" t="s">
        <v>146</v>
      </c>
      <c r="B91" s="164"/>
      <c r="C91" s="164"/>
      <c r="D91" s="168"/>
      <c r="E91" s="38"/>
    </row>
    <row r="92" spans="1:5" ht="18" customHeight="1">
      <c r="A92" s="159" t="s">
        <v>207</v>
      </c>
      <c r="B92" s="165"/>
      <c r="C92" s="164"/>
      <c r="D92" s="167">
        <v>0</v>
      </c>
      <c r="E92" s="29">
        <v>0</v>
      </c>
    </row>
    <row r="93" spans="1:5" ht="18" customHeight="1">
      <c r="A93" s="159" t="s">
        <v>208</v>
      </c>
      <c r="B93" s="165"/>
      <c r="C93" s="164"/>
      <c r="D93" s="167">
        <v>0</v>
      </c>
      <c r="E93" s="29">
        <v>0</v>
      </c>
    </row>
    <row r="94" spans="1:5" ht="18" customHeight="1">
      <c r="A94" s="159" t="s">
        <v>209</v>
      </c>
      <c r="B94" s="165"/>
      <c r="C94" s="164"/>
      <c r="D94" s="167">
        <v>0</v>
      </c>
      <c r="E94" s="29">
        <v>0</v>
      </c>
    </row>
    <row r="95" spans="1:5" ht="18" customHeight="1">
      <c r="A95" s="159" t="s">
        <v>210</v>
      </c>
      <c r="B95" s="165"/>
      <c r="C95" s="164"/>
      <c r="D95" s="169"/>
      <c r="E95" s="29">
        <v>0</v>
      </c>
    </row>
    <row r="96" spans="1:5" ht="18" customHeight="1">
      <c r="A96" s="118"/>
      <c r="B96" s="165" t="s">
        <v>211</v>
      </c>
      <c r="C96" s="164"/>
      <c r="D96" s="167">
        <v>0</v>
      </c>
      <c r="E96" s="29">
        <v>0</v>
      </c>
    </row>
    <row r="97" spans="1:5" ht="18" customHeight="1">
      <c r="A97" s="118"/>
      <c r="B97" s="165" t="s">
        <v>233</v>
      </c>
      <c r="C97" s="164"/>
      <c r="D97" s="167">
        <v>0</v>
      </c>
      <c r="E97" s="29">
        <v>0</v>
      </c>
    </row>
    <row r="98" spans="1:5" ht="18" customHeight="1">
      <c r="A98" s="125"/>
      <c r="B98" s="165" t="s">
        <v>213</v>
      </c>
      <c r="C98" s="164"/>
      <c r="D98" s="167">
        <v>0</v>
      </c>
      <c r="E98" s="29">
        <v>0</v>
      </c>
    </row>
    <row r="99" spans="1:5" ht="18" customHeight="1">
      <c r="A99" s="159" t="s">
        <v>3</v>
      </c>
      <c r="B99" s="165"/>
      <c r="C99" s="164"/>
      <c r="D99" s="167">
        <v>0</v>
      </c>
      <c r="E99" s="29"/>
    </row>
    <row r="100" spans="1:5" ht="9" customHeight="1">
      <c r="A100" s="125"/>
      <c r="B100" s="164"/>
      <c r="C100" s="164"/>
      <c r="D100" s="168"/>
      <c r="E100" s="103"/>
    </row>
    <row r="101" spans="1:5" ht="18" customHeight="1">
      <c r="A101" s="118" t="s">
        <v>205</v>
      </c>
      <c r="B101" s="164"/>
      <c r="C101" s="164"/>
      <c r="D101" s="167">
        <v>0</v>
      </c>
      <c r="E101" s="29">
        <v>0</v>
      </c>
    </row>
    <row r="102" spans="1:5" ht="18" customHeight="1">
      <c r="A102" s="118" t="s">
        <v>160</v>
      </c>
      <c r="B102" s="164"/>
      <c r="C102" s="164"/>
      <c r="D102" s="167">
        <v>0</v>
      </c>
      <c r="E102" s="29">
        <v>0</v>
      </c>
    </row>
    <row r="103" spans="1:5" ht="18" customHeight="1">
      <c r="A103" s="118" t="s">
        <v>170</v>
      </c>
      <c r="B103" s="164"/>
      <c r="C103" s="164"/>
      <c r="D103" s="167">
        <v>0</v>
      </c>
      <c r="E103" s="29">
        <v>0</v>
      </c>
    </row>
    <row r="104" spans="1:5" ht="18" customHeight="1">
      <c r="A104" s="118" t="s">
        <v>162</v>
      </c>
      <c r="B104" s="164"/>
      <c r="C104" s="164"/>
      <c r="D104" s="167">
        <v>0</v>
      </c>
      <c r="E104" s="29">
        <v>0</v>
      </c>
    </row>
    <row r="105" spans="1:5" ht="18" customHeight="1">
      <c r="A105" s="118" t="s">
        <v>163</v>
      </c>
      <c r="B105" s="164"/>
      <c r="C105" s="164"/>
      <c r="D105" s="167">
        <v>0</v>
      </c>
      <c r="E105" s="29">
        <v>0</v>
      </c>
    </row>
    <row r="106" spans="1:5" ht="18" customHeight="1">
      <c r="A106" s="118" t="s">
        <v>164</v>
      </c>
      <c r="B106" s="164"/>
      <c r="C106" s="164"/>
      <c r="D106" s="167">
        <v>0</v>
      </c>
      <c r="E106" s="29">
        <v>0</v>
      </c>
    </row>
    <row r="107" spans="1:5" ht="18" customHeight="1">
      <c r="A107" s="126" t="s">
        <v>165</v>
      </c>
      <c r="B107" s="12"/>
      <c r="C107" s="12"/>
      <c r="D107" s="142">
        <v>0</v>
      </c>
      <c r="E107" s="30">
        <v>0</v>
      </c>
    </row>
    <row r="108" spans="1:5" ht="21.95" customHeight="1">
      <c r="A108" s="120"/>
      <c r="B108" s="121"/>
      <c r="C108" s="122" t="s">
        <v>10</v>
      </c>
      <c r="D108" s="123">
        <f>SUM(D70:D107)</f>
        <v>0</v>
      </c>
      <c r="E108" s="31">
        <f>IF(SUM(E106:E107)&gt;(0.15*SUM($E$148:$E$155)),"více než maximum",SUM(E106:E107))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1.95" customHeight="1" thickBot="1">
      <c r="A110" s="93" t="s">
        <v>217</v>
      </c>
      <c r="B110" s="94"/>
      <c r="C110" s="94"/>
      <c r="D110" s="108"/>
      <c r="E110" s="36"/>
    </row>
    <row r="111" spans="1:5" ht="10.5" customHeight="1" hidden="1">
      <c r="A111" s="117"/>
      <c r="B111" s="2"/>
      <c r="C111" s="2"/>
      <c r="D111" s="116"/>
      <c r="E111" s="32"/>
    </row>
    <row r="112" spans="1:5" ht="17.25" customHeight="1" hidden="1">
      <c r="A112" s="178" t="s">
        <v>231</v>
      </c>
      <c r="B112" s="2"/>
      <c r="C112" s="2"/>
      <c r="D112" s="116"/>
      <c r="E112" s="32"/>
    </row>
    <row r="113" spans="1:5" ht="10.5" customHeight="1">
      <c r="A113" s="117"/>
      <c r="B113" s="2"/>
      <c r="C113" s="2"/>
      <c r="D113" s="116"/>
      <c r="E113" s="32"/>
    </row>
    <row r="114" spans="1:5" ht="18" customHeight="1">
      <c r="A114" s="118" t="s">
        <v>175</v>
      </c>
      <c r="B114" s="164"/>
      <c r="C114" s="164"/>
      <c r="D114" s="180"/>
      <c r="E114" s="38"/>
    </row>
    <row r="115" spans="1:5" ht="18" customHeight="1">
      <c r="A115" s="124" t="s">
        <v>161</v>
      </c>
      <c r="B115" s="164"/>
      <c r="C115" s="164"/>
      <c r="D115" s="167">
        <v>0</v>
      </c>
      <c r="E115" s="29">
        <v>0</v>
      </c>
    </row>
    <row r="116" spans="1:5" ht="18" customHeight="1">
      <c r="A116" s="124" t="s">
        <v>188</v>
      </c>
      <c r="B116" s="164"/>
      <c r="C116" s="164"/>
      <c r="D116" s="167">
        <v>0</v>
      </c>
      <c r="E116" s="29">
        <v>0</v>
      </c>
    </row>
    <row r="117" spans="1:5" ht="18" customHeight="1">
      <c r="A117" s="124" t="s">
        <v>189</v>
      </c>
      <c r="B117" s="164"/>
      <c r="C117" s="164"/>
      <c r="D117" s="167">
        <v>0</v>
      </c>
      <c r="E117" s="29">
        <v>0</v>
      </c>
    </row>
    <row r="118" spans="1:5" ht="18" customHeight="1">
      <c r="A118" s="124" t="s">
        <v>190</v>
      </c>
      <c r="B118" s="164"/>
      <c r="C118" s="164"/>
      <c r="D118" s="167">
        <v>0</v>
      </c>
      <c r="E118" s="29">
        <v>0</v>
      </c>
    </row>
    <row r="119" spans="1:5" ht="9" customHeight="1">
      <c r="A119" s="125"/>
      <c r="B119" s="164"/>
      <c r="C119" s="164"/>
      <c r="D119" s="168"/>
      <c r="E119" s="103"/>
    </row>
    <row r="120" spans="1:5" ht="18" customHeight="1">
      <c r="A120" s="118" t="s">
        <v>176</v>
      </c>
      <c r="B120" s="164"/>
      <c r="C120" s="164"/>
      <c r="D120" s="167">
        <v>0</v>
      </c>
      <c r="E120" s="29">
        <v>0</v>
      </c>
    </row>
    <row r="121" spans="1:5" ht="18" customHeight="1">
      <c r="A121" s="118" t="s">
        <v>163</v>
      </c>
      <c r="B121" s="164"/>
      <c r="C121" s="164"/>
      <c r="D121" s="167">
        <v>0</v>
      </c>
      <c r="E121" s="29">
        <v>0</v>
      </c>
    </row>
    <row r="122" spans="1:5" ht="18" customHeight="1">
      <c r="A122" s="118" t="s">
        <v>171</v>
      </c>
      <c r="B122" s="164"/>
      <c r="C122" s="164"/>
      <c r="D122" s="167">
        <v>0</v>
      </c>
      <c r="E122" s="29">
        <v>0</v>
      </c>
    </row>
    <row r="123" spans="1:5" ht="18" customHeight="1">
      <c r="A123" s="118" t="s">
        <v>160</v>
      </c>
      <c r="B123" s="164"/>
      <c r="C123" s="164"/>
      <c r="D123" s="167">
        <v>0</v>
      </c>
      <c r="E123" s="29">
        <v>0</v>
      </c>
    </row>
    <row r="124" spans="1:5" ht="18" customHeight="1">
      <c r="A124" s="118" t="s">
        <v>170</v>
      </c>
      <c r="B124" s="164"/>
      <c r="C124" s="164"/>
      <c r="D124" s="167">
        <v>0</v>
      </c>
      <c r="E124" s="29">
        <v>0</v>
      </c>
    </row>
    <row r="125" spans="1:5" ht="18" customHeight="1">
      <c r="A125" s="126" t="s">
        <v>165</v>
      </c>
      <c r="B125" s="12"/>
      <c r="C125" s="12"/>
      <c r="D125" s="142">
        <v>0</v>
      </c>
      <c r="E125" s="30">
        <v>0</v>
      </c>
    </row>
    <row r="126" spans="1:5" ht="21.95" customHeight="1">
      <c r="A126" s="120"/>
      <c r="B126" s="121"/>
      <c r="C126" s="122" t="s">
        <v>10</v>
      </c>
      <c r="D126" s="123">
        <f>SUM(D115:D125)</f>
        <v>0</v>
      </c>
      <c r="E126" s="31">
        <f>IF(SUM(E114:E125)&gt;(0.55*SUM($E$148:$E$155)),"více než maximum",SUM(E114:E125))</f>
        <v>0</v>
      </c>
    </row>
    <row r="127" spans="1:5" ht="10.5" customHeight="1" thickBot="1">
      <c r="A127" s="6"/>
      <c r="B127" s="2"/>
      <c r="C127" s="2"/>
      <c r="D127" s="2"/>
      <c r="E127" s="32"/>
    </row>
    <row r="128" spans="1:5" ht="21.95" customHeight="1" thickBot="1">
      <c r="A128" s="93" t="s">
        <v>218</v>
      </c>
      <c r="B128" s="94"/>
      <c r="C128" s="94"/>
      <c r="D128" s="108"/>
      <c r="E128" s="36"/>
    </row>
    <row r="129" spans="1:5" ht="10.5" customHeight="1" hidden="1">
      <c r="A129" s="113"/>
      <c r="B129" s="114"/>
      <c r="C129" s="114"/>
      <c r="D129" s="115"/>
      <c r="E129" s="32"/>
    </row>
    <row r="130" spans="1:5" ht="17.25" customHeight="1" hidden="1">
      <c r="A130" s="178" t="s">
        <v>231</v>
      </c>
      <c r="B130" s="2"/>
      <c r="C130" s="2"/>
      <c r="D130" s="116"/>
      <c r="E130" s="32"/>
    </row>
    <row r="131" spans="1:5" ht="10.5" customHeight="1">
      <c r="A131" s="117"/>
      <c r="B131" s="2"/>
      <c r="C131" s="2"/>
      <c r="D131" s="116"/>
      <c r="E131" s="32"/>
    </row>
    <row r="132" spans="1:5" ht="18" customHeight="1">
      <c r="A132" s="118" t="s">
        <v>194</v>
      </c>
      <c r="B132" s="164"/>
      <c r="C132" s="164"/>
      <c r="D132" s="167">
        <v>0</v>
      </c>
      <c r="E132" s="29">
        <v>0</v>
      </c>
    </row>
    <row r="133" spans="1:5" ht="18" customHeight="1">
      <c r="A133" s="118" t="s">
        <v>193</v>
      </c>
      <c r="B133" s="164"/>
      <c r="C133" s="164"/>
      <c r="D133" s="167">
        <v>0</v>
      </c>
      <c r="E133" s="29">
        <v>0</v>
      </c>
    </row>
    <row r="134" spans="1:5" ht="18" customHeight="1">
      <c r="A134" s="127" t="s">
        <v>181</v>
      </c>
      <c r="B134" s="72"/>
      <c r="C134" s="72"/>
      <c r="D134" s="138">
        <v>0</v>
      </c>
      <c r="E134" s="22">
        <v>0</v>
      </c>
    </row>
    <row r="135" spans="1:5" ht="21.95" customHeight="1">
      <c r="A135" s="120"/>
      <c r="B135" s="121"/>
      <c r="C135" s="122" t="s">
        <v>10</v>
      </c>
      <c r="D135" s="123">
        <f>SUM(D132:D134)</f>
        <v>0</v>
      </c>
      <c r="E135" s="31">
        <f>IF(SUM(E132:E134)&gt;(0.55*SUM($E$148:$E$155)),"více než maximum",SUM(E127:E134))</f>
        <v>0</v>
      </c>
    </row>
    <row r="136" spans="1:5" ht="10.5" customHeight="1" thickBot="1">
      <c r="A136" s="6"/>
      <c r="B136" s="2"/>
      <c r="C136" s="2"/>
      <c r="D136" s="2"/>
      <c r="E136" s="32"/>
    </row>
    <row r="137" spans="1:5" ht="21.95" customHeight="1" thickBot="1">
      <c r="A137" s="93" t="s">
        <v>184</v>
      </c>
      <c r="B137" s="94"/>
      <c r="C137" s="94"/>
      <c r="D137" s="108"/>
      <c r="E137" s="36"/>
    </row>
    <row r="138" spans="1:5" ht="10.5" customHeight="1">
      <c r="A138" s="113"/>
      <c r="B138" s="114"/>
      <c r="C138" s="114"/>
      <c r="D138" s="115"/>
      <c r="E138" s="32"/>
    </row>
    <row r="139" spans="1:5" ht="18" customHeight="1">
      <c r="A139" s="118" t="s">
        <v>185</v>
      </c>
      <c r="B139" s="164"/>
      <c r="C139" s="164"/>
      <c r="D139" s="119"/>
      <c r="E139" s="103"/>
    </row>
    <row r="140" spans="1:5" ht="18" customHeight="1">
      <c r="A140" s="130" t="s">
        <v>186</v>
      </c>
      <c r="B140" s="10"/>
      <c r="C140" s="10"/>
      <c r="D140" s="131"/>
      <c r="E140" s="179"/>
    </row>
    <row r="141" spans="1:5" ht="10.5" customHeight="1" thickBot="1">
      <c r="A141" s="6"/>
      <c r="B141" s="2"/>
      <c r="C141" s="2"/>
      <c r="D141" s="2"/>
      <c r="E141" s="32"/>
    </row>
    <row r="142" spans="1:5" ht="21.95" customHeight="1" thickBot="1">
      <c r="A142" s="93" t="s">
        <v>183</v>
      </c>
      <c r="B142" s="94"/>
      <c r="C142" s="94"/>
      <c r="D142" s="108"/>
      <c r="E142" s="36"/>
    </row>
    <row r="143" spans="1:5" ht="10.5" customHeight="1">
      <c r="A143" s="113"/>
      <c r="B143" s="114"/>
      <c r="C143" s="114"/>
      <c r="D143" s="115"/>
      <c r="E143" s="32"/>
    </row>
    <row r="144" spans="1:5" ht="18" customHeight="1">
      <c r="A144" s="130" t="s">
        <v>234</v>
      </c>
      <c r="B144" s="10"/>
      <c r="C144" s="10"/>
      <c r="D144" s="22">
        <v>0</v>
      </c>
      <c r="E144" s="22">
        <v>0</v>
      </c>
    </row>
    <row r="145" spans="1:5" ht="21.95" customHeight="1">
      <c r="A145" s="120"/>
      <c r="B145" s="121"/>
      <c r="C145" s="122" t="s">
        <v>10</v>
      </c>
      <c r="D145" s="123">
        <f>SUM(D144)</f>
        <v>0</v>
      </c>
      <c r="E145" s="31">
        <f>SUM(E144)</f>
        <v>0</v>
      </c>
    </row>
    <row r="146" spans="1:5" ht="10.5" customHeight="1" thickBot="1">
      <c r="A146" s="6"/>
      <c r="B146" s="2"/>
      <c r="C146" s="2"/>
      <c r="D146" s="2"/>
      <c r="E146" s="32"/>
    </row>
    <row r="147" spans="1:5" ht="27.75" customHeight="1" thickBot="1">
      <c r="A147" s="95" t="s">
        <v>192</v>
      </c>
      <c r="B147" s="96"/>
      <c r="C147" s="96"/>
      <c r="D147" s="109"/>
      <c r="E147" s="36"/>
    </row>
    <row r="148" spans="1:5" ht="21.95" customHeight="1">
      <c r="A148" s="104" t="s">
        <v>178</v>
      </c>
      <c r="B148" s="105"/>
      <c r="C148" s="105"/>
      <c r="D148" s="132">
        <f>D12</f>
        <v>0</v>
      </c>
      <c r="E148" s="26">
        <f>SUM(E5:E5)</f>
        <v>0</v>
      </c>
    </row>
    <row r="149" spans="1:5" ht="21.95" customHeight="1">
      <c r="A149" s="106" t="s">
        <v>214</v>
      </c>
      <c r="B149" s="107"/>
      <c r="C149" s="107"/>
      <c r="D149" s="133">
        <f>D54</f>
        <v>0</v>
      </c>
      <c r="E149" s="27">
        <f>SUM(E22:E49)</f>
        <v>0</v>
      </c>
    </row>
    <row r="150" spans="1:5" ht="21.95" customHeight="1">
      <c r="A150" s="106" t="s">
        <v>215</v>
      </c>
      <c r="B150" s="107"/>
      <c r="C150" s="107"/>
      <c r="D150" s="133">
        <f>D63</f>
        <v>0</v>
      </c>
      <c r="E150" s="27">
        <f>SUM(E24:E50)</f>
        <v>0</v>
      </c>
    </row>
    <row r="151" spans="1:5" ht="21.95" customHeight="1">
      <c r="A151" s="106" t="s">
        <v>216</v>
      </c>
      <c r="B151" s="107"/>
      <c r="C151" s="107"/>
      <c r="D151" s="133">
        <f>D108</f>
        <v>0</v>
      </c>
      <c r="E151" s="27">
        <f>SUM(E25:E51)</f>
        <v>0</v>
      </c>
    </row>
    <row r="152" spans="1:5" ht="21.95" customHeight="1">
      <c r="A152" s="106" t="s">
        <v>217</v>
      </c>
      <c r="B152" s="107"/>
      <c r="C152" s="107"/>
      <c r="D152" s="133">
        <f>D131</f>
        <v>0</v>
      </c>
      <c r="E152" s="27">
        <f>SUM(E25:E51)</f>
        <v>0</v>
      </c>
    </row>
    <row r="153" spans="1:5" ht="21.95" customHeight="1">
      <c r="A153" s="106" t="s">
        <v>218</v>
      </c>
      <c r="B153" s="107"/>
      <c r="C153" s="107"/>
      <c r="D153" s="133">
        <f>D140</f>
        <v>0</v>
      </c>
      <c r="E153" s="27">
        <f>SUM(E26:E52)</f>
        <v>0</v>
      </c>
    </row>
    <row r="154" spans="1:5" ht="21.95" customHeight="1">
      <c r="A154" s="106" t="s">
        <v>184</v>
      </c>
      <c r="B154" s="107"/>
      <c r="C154" s="107"/>
      <c r="D154" s="133" t="s">
        <v>203</v>
      </c>
      <c r="E154" s="27" t="s">
        <v>203</v>
      </c>
    </row>
    <row r="155" spans="1:5" ht="21.95" customHeight="1" thickBot="1">
      <c r="A155" s="134" t="s">
        <v>183</v>
      </c>
      <c r="B155" s="135"/>
      <c r="C155" s="135"/>
      <c r="D155" s="136">
        <f>D145</f>
        <v>0</v>
      </c>
      <c r="E155" s="27">
        <f>SUM(E60:E62)</f>
        <v>0</v>
      </c>
    </row>
    <row r="156" spans="1:5" ht="22.5" customHeight="1">
      <c r="A156" s="97" t="s">
        <v>12</v>
      </c>
      <c r="B156" s="98"/>
      <c r="C156" s="98"/>
      <c r="D156" s="110">
        <f>SUM(D148:D155)</f>
        <v>0</v>
      </c>
      <c r="E156" s="28">
        <f>SUM(E148:E155)</f>
        <v>0</v>
      </c>
    </row>
    <row r="157" spans="1:5" ht="22.5" customHeight="1">
      <c r="A157" s="99" t="s">
        <v>13</v>
      </c>
      <c r="B157" s="100"/>
      <c r="C157" s="100"/>
      <c r="D157" s="111">
        <f>D156*0.21</f>
        <v>0</v>
      </c>
      <c r="E157" s="24">
        <f>E156*0.21</f>
        <v>0</v>
      </c>
    </row>
    <row r="158" spans="1:5" ht="22.5" customHeight="1" thickBot="1">
      <c r="A158" s="101" t="s">
        <v>14</v>
      </c>
      <c r="B158" s="102"/>
      <c r="C158" s="102"/>
      <c r="D158" s="112">
        <f>D156+D157</f>
        <v>0</v>
      </c>
      <c r="E158" s="25">
        <f>E156+E157</f>
        <v>0</v>
      </c>
    </row>
  </sheetData>
  <sheetProtection selectLockedCells="1"/>
  <printOptions/>
  <pageMargins left="0.7" right="0.7" top="0.75" bottom="0.75" header="0.3" footer="0.3"/>
  <pageSetup fitToHeight="0" fitToWidth="0" horizontalDpi="600" verticalDpi="600" orientation="portrait" paperSize="9" scale="70" r:id="rId1"/>
  <headerFooter>
    <oddHeader>&amp;LPříloha č. 3.3  - Rozklad nabídkové ceny
</oddHeader>
    <oddFooter>&amp;R&amp;P/&amp;N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9"/>
  <sheetViews>
    <sheetView zoomScale="85" zoomScaleNormal="85" workbookViewId="0" topLeftCell="A19">
      <pane ySplit="8835" topLeftCell="A24" activePane="topLeft" state="split"/>
      <selection pane="topLeft" activeCell="C36" sqref="C36"/>
      <selection pane="bottomLeft" activeCell="A24" sqref="A24"/>
    </sheetView>
  </sheetViews>
  <sheetFormatPr defaultColWidth="9.140625" defaultRowHeight="15"/>
  <cols>
    <col min="1" max="1" width="18.00390625" style="0" customWidth="1"/>
    <col min="2" max="2" width="35.7109375" style="0" customWidth="1"/>
    <col min="3" max="3" width="27.140625" style="0" customWidth="1"/>
    <col min="4" max="4" width="32.57421875" style="0" customWidth="1"/>
  </cols>
  <sheetData>
    <row r="1" spans="1:4" ht="15.75" thickBot="1">
      <c r="A1" s="93" t="s">
        <v>178</v>
      </c>
      <c r="B1" s="94"/>
      <c r="C1" s="94"/>
      <c r="D1" s="108"/>
    </row>
    <row r="2" spans="1:4" ht="9" customHeight="1">
      <c r="A2" s="117"/>
      <c r="B2" s="2"/>
      <c r="C2" s="2"/>
      <c r="D2" s="116"/>
    </row>
    <row r="3" spans="1:4" ht="15">
      <c r="A3" s="118" t="s">
        <v>129</v>
      </c>
      <c r="B3" s="8"/>
      <c r="C3" s="8"/>
      <c r="D3" s="137">
        <v>0</v>
      </c>
    </row>
    <row r="4" spans="1:4" ht="15">
      <c r="A4" s="118" t="s">
        <v>30</v>
      </c>
      <c r="B4" s="8"/>
      <c r="C4" s="8"/>
      <c r="D4" s="137">
        <v>0</v>
      </c>
    </row>
    <row r="5" spans="1:4" ht="15">
      <c r="A5" s="118" t="s">
        <v>31</v>
      </c>
      <c r="B5" s="8"/>
      <c r="C5" s="8"/>
      <c r="D5" s="137">
        <v>0</v>
      </c>
    </row>
    <row r="6" spans="1:4" ht="15">
      <c r="A6" s="118" t="s">
        <v>32</v>
      </c>
      <c r="B6" s="8"/>
      <c r="C6" s="8"/>
      <c r="D6" s="137">
        <v>0</v>
      </c>
    </row>
    <row r="7" spans="1:4" ht="15">
      <c r="A7" s="145" t="s">
        <v>116</v>
      </c>
      <c r="B7" s="107"/>
      <c r="C7" s="107"/>
      <c r="D7" s="137">
        <v>0</v>
      </c>
    </row>
    <row r="8" spans="1:4" ht="15">
      <c r="A8" s="175" t="s">
        <v>199</v>
      </c>
      <c r="B8" s="176"/>
      <c r="C8" s="8"/>
      <c r="D8" s="137">
        <v>0</v>
      </c>
    </row>
    <row r="9" spans="1:4" ht="15">
      <c r="A9" s="120"/>
      <c r="B9" s="121"/>
      <c r="C9" s="122" t="s">
        <v>10</v>
      </c>
      <c r="D9" s="123">
        <f>SUM(D3:D8)</f>
        <v>0</v>
      </c>
    </row>
    <row r="10" spans="1:4" ht="15.75" thickBot="1">
      <c r="A10" s="6"/>
      <c r="B10" s="2"/>
      <c r="C10" s="2"/>
      <c r="D10" s="2"/>
    </row>
    <row r="11" spans="1:4" ht="15.75" thickBot="1">
      <c r="A11" s="93" t="s">
        <v>219</v>
      </c>
      <c r="B11" s="94"/>
      <c r="C11" s="94"/>
      <c r="D11" s="108"/>
    </row>
    <row r="12" spans="1:4" ht="9" customHeight="1">
      <c r="A12" s="117"/>
      <c r="B12" s="2"/>
      <c r="C12" s="2"/>
      <c r="D12" s="116"/>
    </row>
    <row r="13" spans="1:4" ht="15">
      <c r="A13" s="118" t="s">
        <v>197</v>
      </c>
      <c r="B13" s="8"/>
      <c r="C13" s="8"/>
      <c r="D13" s="119"/>
    </row>
    <row r="14" spans="1:4" ht="15">
      <c r="A14" s="124" t="s">
        <v>139</v>
      </c>
      <c r="B14" s="8"/>
      <c r="C14" s="8"/>
      <c r="D14" s="137">
        <v>0</v>
      </c>
    </row>
    <row r="15" spans="1:4" ht="15">
      <c r="A15" s="124" t="s">
        <v>140</v>
      </c>
      <c r="B15" s="8"/>
      <c r="C15" s="8"/>
      <c r="D15" s="137">
        <v>0</v>
      </c>
    </row>
    <row r="16" spans="1:4" ht="15">
      <c r="A16" s="124" t="s">
        <v>141</v>
      </c>
      <c r="B16" s="8"/>
      <c r="C16" s="8"/>
      <c r="D16" s="137">
        <v>0</v>
      </c>
    </row>
    <row r="17" spans="1:4" ht="15">
      <c r="A17" s="125" t="s">
        <v>200</v>
      </c>
      <c r="B17" s="8"/>
      <c r="C17" s="8"/>
      <c r="D17" s="139"/>
    </row>
    <row r="18" spans="1:4" ht="15">
      <c r="A18" s="125" t="s">
        <v>201</v>
      </c>
      <c r="B18" s="8"/>
      <c r="C18" s="8"/>
      <c r="D18" s="139"/>
    </row>
    <row r="19" spans="1:4" ht="15">
      <c r="A19" s="125" t="s">
        <v>202</v>
      </c>
      <c r="B19" s="8"/>
      <c r="C19" s="8"/>
      <c r="D19" s="139"/>
    </row>
    <row r="20" spans="1:4" ht="15">
      <c r="A20" s="124" t="s">
        <v>144</v>
      </c>
      <c r="B20" s="8"/>
      <c r="C20" s="8"/>
      <c r="D20" s="139"/>
    </row>
    <row r="21" spans="1:4" ht="15">
      <c r="A21" s="128" t="s">
        <v>145</v>
      </c>
      <c r="B21" s="44"/>
      <c r="C21" s="44"/>
      <c r="D21" s="140"/>
    </row>
    <row r="22" spans="1:4" ht="15">
      <c r="A22" s="129" t="s">
        <v>0</v>
      </c>
      <c r="B22" s="8"/>
      <c r="C22" s="8"/>
      <c r="D22" s="137">
        <v>0</v>
      </c>
    </row>
    <row r="23" spans="1:4" ht="15">
      <c r="A23" s="129" t="s">
        <v>4</v>
      </c>
      <c r="B23" s="8"/>
      <c r="C23" s="8"/>
      <c r="D23" s="137">
        <v>0</v>
      </c>
    </row>
    <row r="24" spans="1:4" ht="15">
      <c r="A24" s="129" t="s">
        <v>1</v>
      </c>
      <c r="B24" s="8"/>
      <c r="C24" s="8"/>
      <c r="D24" s="137">
        <v>0</v>
      </c>
    </row>
    <row r="25" spans="1:4" ht="15">
      <c r="A25" s="129" t="s">
        <v>2</v>
      </c>
      <c r="B25" s="8"/>
      <c r="C25" s="8"/>
      <c r="D25" s="139"/>
    </row>
    <row r="26" spans="1:4" s="163" customFormat="1" ht="15">
      <c r="A26" s="118"/>
      <c r="B26" s="60" t="s">
        <v>22</v>
      </c>
      <c r="C26" s="164"/>
      <c r="D26" s="167">
        <v>0</v>
      </c>
    </row>
    <row r="27" spans="1:4" s="163" customFormat="1" ht="15">
      <c r="A27" s="159"/>
      <c r="B27" s="60" t="s">
        <v>57</v>
      </c>
      <c r="C27" s="164"/>
      <c r="D27" s="168"/>
    </row>
    <row r="28" spans="1:4" s="163" customFormat="1" ht="15">
      <c r="A28" s="159"/>
      <c r="B28" s="60" t="s">
        <v>119</v>
      </c>
      <c r="C28" s="164"/>
      <c r="D28" s="168"/>
    </row>
    <row r="29" spans="1:4" s="163" customFormat="1" ht="15">
      <c r="A29" s="159"/>
      <c r="B29" s="60" t="s">
        <v>133</v>
      </c>
      <c r="C29" s="164"/>
      <c r="D29" s="168"/>
    </row>
    <row r="30" spans="1:4" s="163" customFormat="1" ht="15">
      <c r="A30" s="159"/>
      <c r="B30" s="60" t="s">
        <v>3</v>
      </c>
      <c r="C30" s="164"/>
      <c r="D30" s="168"/>
    </row>
    <row r="31" spans="1:4" s="163" customFormat="1" ht="15">
      <c r="A31" s="159"/>
      <c r="B31" s="164"/>
      <c r="C31" s="164"/>
      <c r="D31" s="168"/>
    </row>
    <row r="32" spans="1:4" s="163" customFormat="1" ht="15">
      <c r="A32" s="159"/>
      <c r="B32" s="164"/>
      <c r="C32" s="164"/>
      <c r="D32" s="168"/>
    </row>
    <row r="33" spans="1:4" ht="15">
      <c r="A33" s="118"/>
      <c r="B33" s="177" t="s">
        <v>3</v>
      </c>
      <c r="C33" s="8"/>
      <c r="D33" s="137">
        <v>0</v>
      </c>
    </row>
    <row r="34" spans="1:4" ht="15">
      <c r="A34" s="118"/>
      <c r="B34" s="7" t="s">
        <v>137</v>
      </c>
      <c r="C34" s="8"/>
      <c r="D34" s="137">
        <v>0</v>
      </c>
    </row>
    <row r="35" spans="1:4" ht="15">
      <c r="A35" s="118"/>
      <c r="B35" s="177" t="s">
        <v>229</v>
      </c>
      <c r="C35" s="8"/>
      <c r="D35" s="137">
        <v>0</v>
      </c>
    </row>
    <row r="36" spans="1:4" ht="15">
      <c r="A36" s="118"/>
      <c r="B36" s="7" t="s">
        <v>230</v>
      </c>
      <c r="C36" s="8"/>
      <c r="D36" s="137">
        <v>0</v>
      </c>
    </row>
    <row r="37" spans="1:4" ht="15">
      <c r="A37" s="125"/>
      <c r="B37" s="8"/>
      <c r="C37" s="8"/>
      <c r="D37" s="141"/>
    </row>
    <row r="38" spans="1:4" ht="15">
      <c r="A38" s="129" t="s">
        <v>226</v>
      </c>
      <c r="B38" s="8"/>
      <c r="C38" s="8"/>
      <c r="D38" s="137">
        <v>0</v>
      </c>
    </row>
    <row r="39" spans="1:4" ht="15">
      <c r="A39" s="129" t="s">
        <v>150</v>
      </c>
      <c r="B39" s="8"/>
      <c r="C39" s="8"/>
      <c r="D39" s="137">
        <v>0</v>
      </c>
    </row>
    <row r="40" spans="1:4" ht="15">
      <c r="A40" s="129" t="s">
        <v>149</v>
      </c>
      <c r="B40" s="8"/>
      <c r="C40" s="8"/>
      <c r="D40" s="137">
        <v>0</v>
      </c>
    </row>
    <row r="41" spans="1:4" ht="15">
      <c r="A41" s="129" t="s">
        <v>227</v>
      </c>
      <c r="B41" s="8"/>
      <c r="C41" s="2"/>
      <c r="D41" s="137">
        <v>0</v>
      </c>
    </row>
    <row r="42" spans="1:4" ht="15">
      <c r="A42" s="129" t="s">
        <v>66</v>
      </c>
      <c r="B42" s="8"/>
      <c r="C42" s="8"/>
      <c r="D42" s="137">
        <v>0</v>
      </c>
    </row>
    <row r="43" spans="1:4" s="146" customFormat="1" ht="15">
      <c r="A43" s="149"/>
      <c r="B43" s="147"/>
      <c r="C43" s="147"/>
      <c r="D43" s="150"/>
    </row>
    <row r="44" spans="1:4" ht="15">
      <c r="A44" s="160" t="s">
        <v>146</v>
      </c>
      <c r="B44" s="158"/>
      <c r="C44" s="158"/>
      <c r="D44" s="162"/>
    </row>
    <row r="45" spans="1:4" ht="15">
      <c r="A45" s="155" t="s">
        <v>206</v>
      </c>
      <c r="B45" s="153"/>
      <c r="C45" s="147"/>
      <c r="D45" s="150">
        <v>0</v>
      </c>
    </row>
    <row r="46" spans="1:4" ht="15">
      <c r="A46" s="152"/>
      <c r="B46" s="148" t="s">
        <v>207</v>
      </c>
      <c r="C46" s="147"/>
      <c r="D46" s="150">
        <v>0</v>
      </c>
    </row>
    <row r="47" spans="1:4" ht="15">
      <c r="A47" s="152"/>
      <c r="B47" s="148" t="s">
        <v>208</v>
      </c>
      <c r="C47" s="147"/>
      <c r="D47" s="150">
        <v>0</v>
      </c>
    </row>
    <row r="48" spans="1:4" ht="15">
      <c r="A48" s="154"/>
      <c r="B48" s="148" t="s">
        <v>209</v>
      </c>
      <c r="C48" s="147"/>
      <c r="D48" s="150">
        <v>0</v>
      </c>
    </row>
    <row r="49" spans="1:4" ht="15">
      <c r="A49" s="154"/>
      <c r="B49" s="148" t="s">
        <v>210</v>
      </c>
      <c r="C49" s="147"/>
      <c r="D49" s="151"/>
    </row>
    <row r="50" spans="1:4" ht="15">
      <c r="A50" s="154"/>
      <c r="B50" s="146"/>
      <c r="C50" s="148" t="s">
        <v>211</v>
      </c>
      <c r="D50" s="150">
        <v>0</v>
      </c>
    </row>
    <row r="51" spans="1:4" ht="15">
      <c r="A51" s="154"/>
      <c r="B51" s="156"/>
      <c r="C51" s="148" t="s">
        <v>212</v>
      </c>
      <c r="D51" s="150">
        <v>0</v>
      </c>
    </row>
    <row r="52" spans="1:4" ht="15">
      <c r="A52" s="154"/>
      <c r="B52" s="156"/>
      <c r="C52" s="148" t="s">
        <v>213</v>
      </c>
      <c r="D52" s="150">
        <v>0</v>
      </c>
    </row>
    <row r="53" spans="1:4" ht="15">
      <c r="A53" s="129"/>
      <c r="B53" s="8"/>
      <c r="C53" s="8"/>
      <c r="D53" s="137"/>
    </row>
    <row r="54" spans="1:4" ht="15">
      <c r="A54" s="125"/>
      <c r="B54" s="8"/>
      <c r="C54" s="8"/>
      <c r="D54" s="141"/>
    </row>
    <row r="55" spans="1:4" ht="15">
      <c r="A55" s="118" t="s">
        <v>173</v>
      </c>
      <c r="B55" s="8"/>
      <c r="C55" s="8"/>
      <c r="D55" s="137">
        <v>0</v>
      </c>
    </row>
    <row r="56" spans="1:4" ht="15">
      <c r="A56" s="118" t="s">
        <v>171</v>
      </c>
      <c r="B56" s="8"/>
      <c r="C56" s="8"/>
      <c r="D56" s="137">
        <v>0</v>
      </c>
    </row>
    <row r="57" spans="1:4" ht="15">
      <c r="A57" s="118" t="s">
        <v>204</v>
      </c>
      <c r="B57" s="8"/>
      <c r="C57" s="8"/>
      <c r="D57" s="137">
        <v>0</v>
      </c>
    </row>
    <row r="58" spans="1:4" ht="15">
      <c r="A58" s="126" t="s">
        <v>165</v>
      </c>
      <c r="B58" s="12"/>
      <c r="C58" s="12"/>
      <c r="D58" s="142">
        <v>0</v>
      </c>
    </row>
    <row r="59" spans="1:4" ht="15">
      <c r="A59" s="120"/>
      <c r="B59" s="121"/>
      <c r="C59" s="122" t="s">
        <v>10</v>
      </c>
      <c r="D59" s="123">
        <f>SUM(D14:D58)</f>
        <v>0</v>
      </c>
    </row>
    <row r="60" spans="1:4" ht="15.75" thickBot="1">
      <c r="A60" s="6"/>
      <c r="B60" s="2"/>
      <c r="C60" s="2"/>
      <c r="D60" s="2"/>
    </row>
    <row r="61" spans="1:4" ht="15.75" thickBot="1">
      <c r="A61" s="93" t="s">
        <v>220</v>
      </c>
      <c r="B61" s="94"/>
      <c r="C61" s="94"/>
      <c r="D61" s="108"/>
    </row>
    <row r="62" spans="1:4" ht="9" customHeight="1">
      <c r="A62" s="117"/>
      <c r="B62" s="2"/>
      <c r="C62" s="2"/>
      <c r="D62" s="116"/>
    </row>
    <row r="63" spans="1:4" ht="15">
      <c r="A63" s="118" t="s">
        <v>196</v>
      </c>
      <c r="B63" s="8"/>
      <c r="C63" s="8"/>
      <c r="D63" s="137">
        <v>0</v>
      </c>
    </row>
    <row r="64" spans="1:4" ht="15">
      <c r="A64" s="118" t="s">
        <v>195</v>
      </c>
      <c r="B64" s="8"/>
      <c r="C64" s="8"/>
      <c r="D64" s="137">
        <v>0</v>
      </c>
    </row>
    <row r="65" spans="1:4" ht="15">
      <c r="A65" s="127" t="s">
        <v>181</v>
      </c>
      <c r="B65" s="72"/>
      <c r="C65" s="72"/>
      <c r="D65" s="138">
        <v>0</v>
      </c>
    </row>
    <row r="66" spans="1:4" ht="15">
      <c r="A66" s="120"/>
      <c r="B66" s="121"/>
      <c r="C66" s="122" t="s">
        <v>10</v>
      </c>
      <c r="D66" s="123">
        <f>SUM(D63:D65)</f>
        <v>0</v>
      </c>
    </row>
    <row r="67" spans="1:4" ht="15.75" thickBot="1">
      <c r="A67" s="6"/>
      <c r="B67" s="2"/>
      <c r="C67" s="2"/>
      <c r="D67" s="2"/>
    </row>
    <row r="68" spans="1:4" ht="15.75" thickBot="1">
      <c r="A68" s="93" t="s">
        <v>221</v>
      </c>
      <c r="B68" s="94"/>
      <c r="C68" s="94"/>
      <c r="D68" s="108"/>
    </row>
    <row r="69" spans="1:4" ht="9" customHeight="1">
      <c r="A69" s="117"/>
      <c r="B69" s="2"/>
      <c r="C69" s="2"/>
      <c r="D69" s="116"/>
    </row>
    <row r="70" spans="1:4" ht="15">
      <c r="A70" s="118" t="s">
        <v>166</v>
      </c>
      <c r="B70" s="8"/>
      <c r="C70" s="8"/>
      <c r="D70" s="119"/>
    </row>
    <row r="71" spans="1:4" ht="15">
      <c r="A71" s="124" t="s">
        <v>139</v>
      </c>
      <c r="B71" s="8"/>
      <c r="C71" s="8"/>
      <c r="D71" s="137">
        <v>0</v>
      </c>
    </row>
    <row r="72" spans="1:4" ht="15">
      <c r="A72" s="124" t="s">
        <v>140</v>
      </c>
      <c r="B72" s="8"/>
      <c r="C72" s="8"/>
      <c r="D72" s="137">
        <v>0</v>
      </c>
    </row>
    <row r="73" spans="1:4" ht="15">
      <c r="A73" s="124" t="s">
        <v>141</v>
      </c>
      <c r="B73" s="8"/>
      <c r="C73" s="8"/>
      <c r="D73" s="137">
        <v>0</v>
      </c>
    </row>
    <row r="74" spans="1:4" ht="15">
      <c r="A74" s="125" t="s">
        <v>200</v>
      </c>
      <c r="B74" s="8"/>
      <c r="C74" s="8"/>
      <c r="D74" s="139"/>
    </row>
    <row r="75" spans="1:4" ht="15">
      <c r="A75" s="125" t="s">
        <v>201</v>
      </c>
      <c r="B75" s="8"/>
      <c r="C75" s="8"/>
      <c r="D75" s="139"/>
    </row>
    <row r="76" spans="1:4" ht="15">
      <c r="A76" s="125" t="s">
        <v>202</v>
      </c>
      <c r="B76" s="8"/>
      <c r="C76" s="8"/>
      <c r="D76" s="139"/>
    </row>
    <row r="77" spans="1:4" ht="15">
      <c r="A77" s="124" t="s">
        <v>144</v>
      </c>
      <c r="B77" s="8"/>
      <c r="C77" s="8"/>
      <c r="D77" s="139"/>
    </row>
    <row r="78" spans="1:4" ht="15">
      <c r="A78" s="128" t="s">
        <v>145</v>
      </c>
      <c r="B78" s="44"/>
      <c r="C78" s="44"/>
      <c r="D78" s="140"/>
    </row>
    <row r="79" spans="1:4" ht="15">
      <c r="A79" s="129" t="s">
        <v>0</v>
      </c>
      <c r="B79" s="8"/>
      <c r="C79" s="8"/>
      <c r="D79" s="137">
        <v>0</v>
      </c>
    </row>
    <row r="80" spans="1:4" ht="15">
      <c r="A80" s="129" t="s">
        <v>4</v>
      </c>
      <c r="B80" s="8"/>
      <c r="C80" s="8"/>
      <c r="D80" s="137">
        <v>0</v>
      </c>
    </row>
    <row r="81" spans="1:4" ht="15">
      <c r="A81" s="129" t="s">
        <v>1</v>
      </c>
      <c r="B81" s="8"/>
      <c r="C81" s="8"/>
      <c r="D81" s="137">
        <v>0</v>
      </c>
    </row>
    <row r="82" spans="1:4" ht="15">
      <c r="A82" s="129" t="s">
        <v>2</v>
      </c>
      <c r="B82" s="8"/>
      <c r="C82" s="8"/>
      <c r="D82" s="139"/>
    </row>
    <row r="83" spans="1:4" ht="15">
      <c r="A83" s="118"/>
      <c r="B83" s="7" t="s">
        <v>3</v>
      </c>
      <c r="C83" s="8"/>
      <c r="D83" s="137">
        <v>0</v>
      </c>
    </row>
    <row r="84" spans="1:4" ht="15">
      <c r="A84" s="118"/>
      <c r="B84" s="7" t="s">
        <v>137</v>
      </c>
      <c r="C84" s="8"/>
      <c r="D84" s="137">
        <v>0</v>
      </c>
    </row>
    <row r="85" spans="1:4" ht="15">
      <c r="A85" s="118"/>
      <c r="B85" s="7" t="s">
        <v>228</v>
      </c>
      <c r="C85" s="8"/>
      <c r="D85" s="137">
        <v>0</v>
      </c>
    </row>
    <row r="86" spans="1:4" ht="15">
      <c r="A86" s="118"/>
      <c r="B86" s="7" t="s">
        <v>138</v>
      </c>
      <c r="C86" s="8"/>
      <c r="D86" s="137">
        <v>0</v>
      </c>
    </row>
    <row r="87" spans="1:4" ht="15">
      <c r="A87" s="125"/>
      <c r="B87" s="8"/>
      <c r="C87" s="8"/>
      <c r="D87" s="137"/>
    </row>
    <row r="88" spans="1:4" ht="15">
      <c r="A88" s="129" t="s">
        <v>226</v>
      </c>
      <c r="B88" s="8"/>
      <c r="C88" s="8"/>
      <c r="D88" s="137">
        <v>0</v>
      </c>
    </row>
    <row r="89" spans="1:4" ht="15">
      <c r="A89" s="129" t="s">
        <v>150</v>
      </c>
      <c r="B89" s="8"/>
      <c r="C89" s="8"/>
      <c r="D89" s="137">
        <v>0</v>
      </c>
    </row>
    <row r="90" spans="1:4" ht="15">
      <c r="A90" s="129" t="s">
        <v>149</v>
      </c>
      <c r="B90" s="8"/>
      <c r="C90" s="8"/>
      <c r="D90" s="137">
        <v>0</v>
      </c>
    </row>
    <row r="91" spans="1:4" ht="15">
      <c r="A91" s="129" t="s">
        <v>151</v>
      </c>
      <c r="B91" s="8"/>
      <c r="C91" s="2"/>
      <c r="D91" s="137">
        <v>0</v>
      </c>
    </row>
    <row r="92" spans="1:4" ht="15">
      <c r="A92" s="129" t="s">
        <v>66</v>
      </c>
      <c r="B92" s="8"/>
      <c r="C92" s="8"/>
      <c r="D92" s="137">
        <v>0</v>
      </c>
    </row>
    <row r="93" spans="1:4" s="157" customFormat="1" ht="15">
      <c r="A93" s="159"/>
      <c r="B93" s="158"/>
      <c r="C93" s="158"/>
      <c r="D93" s="161"/>
    </row>
    <row r="94" spans="1:4" s="157" customFormat="1" ht="15">
      <c r="A94" s="166" t="s">
        <v>146</v>
      </c>
      <c r="B94" s="164"/>
      <c r="C94" s="164"/>
      <c r="D94" s="168"/>
    </row>
    <row r="95" spans="1:4" s="157" customFormat="1" ht="15">
      <c r="A95" s="173" t="s">
        <v>206</v>
      </c>
      <c r="B95" s="171"/>
      <c r="C95" s="164"/>
      <c r="D95" s="167">
        <v>0</v>
      </c>
    </row>
    <row r="96" spans="1:4" s="157" customFormat="1" ht="15">
      <c r="A96" s="170"/>
      <c r="B96" s="165" t="s">
        <v>207</v>
      </c>
      <c r="C96" s="164"/>
      <c r="D96" s="167">
        <v>0</v>
      </c>
    </row>
    <row r="97" spans="1:4" s="157" customFormat="1" ht="15">
      <c r="A97" s="170"/>
      <c r="B97" s="165" t="s">
        <v>208</v>
      </c>
      <c r="C97" s="164"/>
      <c r="D97" s="167">
        <v>0</v>
      </c>
    </row>
    <row r="98" spans="1:4" s="157" customFormat="1" ht="15">
      <c r="A98" s="172"/>
      <c r="B98" s="165" t="s">
        <v>209</v>
      </c>
      <c r="C98" s="164"/>
      <c r="D98" s="167">
        <v>0</v>
      </c>
    </row>
    <row r="99" spans="1:4" s="157" customFormat="1" ht="15">
      <c r="A99" s="172"/>
      <c r="B99" s="165" t="s">
        <v>210</v>
      </c>
      <c r="C99" s="164"/>
      <c r="D99" s="169"/>
    </row>
    <row r="100" spans="1:4" s="157" customFormat="1" ht="15">
      <c r="A100" s="172"/>
      <c r="B100" s="163"/>
      <c r="C100" s="165" t="s">
        <v>211</v>
      </c>
      <c r="D100" s="167">
        <v>0</v>
      </c>
    </row>
    <row r="101" spans="1:4" s="157" customFormat="1" ht="15">
      <c r="A101" s="172"/>
      <c r="B101" s="174"/>
      <c r="C101" s="165" t="s">
        <v>212</v>
      </c>
      <c r="D101" s="167">
        <v>0</v>
      </c>
    </row>
    <row r="102" spans="1:4" s="157" customFormat="1" ht="15">
      <c r="A102" s="172"/>
      <c r="B102" s="174"/>
      <c r="C102" s="165" t="s">
        <v>213</v>
      </c>
      <c r="D102" s="167">
        <v>0</v>
      </c>
    </row>
    <row r="103" spans="1:4" s="157" customFormat="1" ht="15">
      <c r="A103" s="159"/>
      <c r="B103" s="158"/>
      <c r="C103" s="158"/>
      <c r="D103" s="161"/>
    </row>
    <row r="104" spans="1:4" ht="15">
      <c r="A104" s="118"/>
      <c r="B104" s="8"/>
      <c r="C104" s="8"/>
      <c r="D104" s="141"/>
    </row>
    <row r="105" spans="1:4" ht="15">
      <c r="A105" s="145" t="s">
        <v>205</v>
      </c>
      <c r="B105" s="107"/>
      <c r="C105" s="107"/>
      <c r="D105" s="137">
        <v>0</v>
      </c>
    </row>
    <row r="106" spans="1:4" ht="15">
      <c r="A106" s="118" t="s">
        <v>160</v>
      </c>
      <c r="B106" s="8"/>
      <c r="C106" s="8"/>
      <c r="D106" s="137">
        <v>0</v>
      </c>
    </row>
    <row r="107" spans="1:4" ht="15">
      <c r="A107" s="118" t="s">
        <v>170</v>
      </c>
      <c r="B107" s="8"/>
      <c r="C107" s="8"/>
      <c r="D107" s="137">
        <v>0</v>
      </c>
    </row>
    <row r="108" spans="1:4" ht="15">
      <c r="A108" s="118" t="s">
        <v>162</v>
      </c>
      <c r="B108" s="8"/>
      <c r="C108" s="8"/>
      <c r="D108" s="137">
        <v>0</v>
      </c>
    </row>
    <row r="109" spans="1:4" ht="15">
      <c r="A109" s="118" t="s">
        <v>163</v>
      </c>
      <c r="B109" s="8"/>
      <c r="C109" s="8"/>
      <c r="D109" s="137">
        <v>0</v>
      </c>
    </row>
    <row r="110" spans="1:4" ht="15">
      <c r="A110" s="118" t="s">
        <v>164</v>
      </c>
      <c r="B110" s="8"/>
      <c r="C110" s="8"/>
      <c r="D110" s="137">
        <v>0</v>
      </c>
    </row>
    <row r="111" spans="1:4" ht="15">
      <c r="A111" s="126" t="s">
        <v>165</v>
      </c>
      <c r="B111" s="12"/>
      <c r="C111" s="12"/>
      <c r="D111" s="142">
        <v>0</v>
      </c>
    </row>
    <row r="112" spans="1:4" ht="15">
      <c r="A112" s="120"/>
      <c r="B112" s="121"/>
      <c r="C112" s="122" t="s">
        <v>10</v>
      </c>
      <c r="D112" s="123">
        <f>SUM(D71:D111)</f>
        <v>0</v>
      </c>
    </row>
    <row r="113" spans="1:4" s="163" customFormat="1" ht="15.75" thickBot="1">
      <c r="A113" s="6"/>
      <c r="B113" s="2"/>
      <c r="C113" s="2"/>
      <c r="D113" s="2"/>
    </row>
    <row r="114" spans="1:4" s="163" customFormat="1" ht="15.75" thickBot="1">
      <c r="A114" s="93" t="s">
        <v>222</v>
      </c>
      <c r="B114" s="94"/>
      <c r="C114" s="94"/>
      <c r="D114" s="108"/>
    </row>
    <row r="115" spans="1:4" s="163" customFormat="1" ht="9" customHeight="1">
      <c r="A115" s="117"/>
      <c r="B115" s="2"/>
      <c r="C115" s="2"/>
      <c r="D115" s="116"/>
    </row>
    <row r="116" spans="1:4" s="163" customFormat="1" ht="15">
      <c r="A116" s="118" t="s">
        <v>175</v>
      </c>
      <c r="B116" s="164"/>
      <c r="C116" s="164"/>
      <c r="D116" s="119"/>
    </row>
    <row r="117" spans="1:4" s="163" customFormat="1" ht="15">
      <c r="A117" s="124" t="s">
        <v>161</v>
      </c>
      <c r="B117" s="164"/>
      <c r="C117" s="164"/>
      <c r="D117" s="167">
        <v>0</v>
      </c>
    </row>
    <row r="118" spans="1:4" s="163" customFormat="1" ht="15">
      <c r="A118" s="124" t="s">
        <v>188</v>
      </c>
      <c r="B118" s="164"/>
      <c r="C118" s="164"/>
      <c r="D118" s="167">
        <v>0</v>
      </c>
    </row>
    <row r="119" spans="1:4" s="163" customFormat="1" ht="15">
      <c r="A119" s="124" t="s">
        <v>189</v>
      </c>
      <c r="B119" s="164"/>
      <c r="C119" s="164"/>
      <c r="D119" s="167">
        <v>0</v>
      </c>
    </row>
    <row r="120" spans="1:4" s="163" customFormat="1" ht="15">
      <c r="A120" s="124" t="s">
        <v>190</v>
      </c>
      <c r="B120" s="164"/>
      <c r="C120" s="164"/>
      <c r="D120" s="167">
        <v>0</v>
      </c>
    </row>
    <row r="121" spans="1:4" s="163" customFormat="1" ht="15">
      <c r="A121" s="125"/>
      <c r="B121" s="164"/>
      <c r="C121" s="164"/>
      <c r="D121" s="169"/>
    </row>
    <row r="122" spans="1:4" s="163" customFormat="1" ht="15">
      <c r="A122" s="118" t="s">
        <v>176</v>
      </c>
      <c r="B122" s="164"/>
      <c r="C122" s="164"/>
      <c r="D122" s="167">
        <v>0</v>
      </c>
    </row>
    <row r="123" spans="1:4" s="163" customFormat="1" ht="15">
      <c r="A123" s="118" t="s">
        <v>163</v>
      </c>
      <c r="B123" s="164"/>
      <c r="C123" s="164"/>
      <c r="D123" s="167">
        <v>0</v>
      </c>
    </row>
    <row r="124" spans="1:4" s="163" customFormat="1" ht="15">
      <c r="A124" s="118" t="s">
        <v>171</v>
      </c>
      <c r="B124" s="164"/>
      <c r="C124" s="164"/>
      <c r="D124" s="167">
        <v>0</v>
      </c>
    </row>
    <row r="125" spans="1:4" s="163" customFormat="1" ht="15">
      <c r="A125" s="118" t="s">
        <v>160</v>
      </c>
      <c r="B125" s="164"/>
      <c r="C125" s="164"/>
      <c r="D125" s="167">
        <v>0</v>
      </c>
    </row>
    <row r="126" spans="1:4" s="163" customFormat="1" ht="15">
      <c r="A126" s="118" t="s">
        <v>170</v>
      </c>
      <c r="B126" s="164"/>
      <c r="C126" s="164"/>
      <c r="D126" s="167">
        <v>0</v>
      </c>
    </row>
    <row r="127" spans="1:4" s="163" customFormat="1" ht="15">
      <c r="A127" s="126" t="s">
        <v>165</v>
      </c>
      <c r="B127" s="12"/>
      <c r="C127" s="12"/>
      <c r="D127" s="142">
        <v>0</v>
      </c>
    </row>
    <row r="128" spans="1:4" s="163" customFormat="1" ht="15">
      <c r="A128" s="120"/>
      <c r="B128" s="121"/>
      <c r="C128" s="122" t="s">
        <v>10</v>
      </c>
      <c r="D128" s="123">
        <f>SUM(D117:D127)</f>
        <v>0</v>
      </c>
    </row>
    <row r="129" spans="1:4" s="163" customFormat="1" ht="15.75" thickBot="1">
      <c r="A129" s="6"/>
      <c r="B129" s="2"/>
      <c r="C129" s="2"/>
      <c r="D129" s="2"/>
    </row>
    <row r="130" spans="1:4" s="163" customFormat="1" ht="15.75" thickBot="1">
      <c r="A130" s="93" t="s">
        <v>223</v>
      </c>
      <c r="B130" s="94"/>
      <c r="C130" s="94"/>
      <c r="D130" s="108"/>
    </row>
    <row r="131" spans="1:4" s="163" customFormat="1" ht="15">
      <c r="A131" s="117"/>
      <c r="B131" s="2"/>
      <c r="C131" s="2"/>
      <c r="D131" s="116"/>
    </row>
    <row r="132" spans="1:4" s="163" customFormat="1" ht="15">
      <c r="A132" s="118" t="s">
        <v>194</v>
      </c>
      <c r="B132" s="164"/>
      <c r="C132" s="164"/>
      <c r="D132" s="167">
        <v>0</v>
      </c>
    </row>
    <row r="133" spans="1:4" s="163" customFormat="1" ht="15">
      <c r="A133" s="118" t="s">
        <v>193</v>
      </c>
      <c r="B133" s="164"/>
      <c r="C133" s="164"/>
      <c r="D133" s="167">
        <v>0</v>
      </c>
    </row>
    <row r="134" spans="1:4" s="163" customFormat="1" ht="15">
      <c r="A134" s="127" t="s">
        <v>181</v>
      </c>
      <c r="B134" s="72"/>
      <c r="C134" s="72"/>
      <c r="D134" s="138">
        <v>0</v>
      </c>
    </row>
    <row r="135" spans="1:4" s="163" customFormat="1" ht="15">
      <c r="A135" s="120"/>
      <c r="B135" s="121"/>
      <c r="C135" s="122" t="s">
        <v>10</v>
      </c>
      <c r="D135" s="123">
        <f>SUM(D132:D134)</f>
        <v>0</v>
      </c>
    </row>
    <row r="136" spans="1:4" s="163" customFormat="1" ht="15">
      <c r="A136" s="2"/>
      <c r="B136" s="2"/>
      <c r="C136" s="143"/>
      <c r="D136" s="144"/>
    </row>
    <row r="137" spans="1:4" ht="15.75" thickBot="1">
      <c r="A137" s="6"/>
      <c r="B137" s="2"/>
      <c r="C137" s="2"/>
      <c r="D137" s="2"/>
    </row>
    <row r="138" spans="1:4" ht="15.75" thickBot="1">
      <c r="A138" s="93" t="s">
        <v>224</v>
      </c>
      <c r="B138" s="94"/>
      <c r="C138" s="94"/>
      <c r="D138" s="108"/>
    </row>
    <row r="139" spans="1:4" ht="15">
      <c r="A139" s="113"/>
      <c r="B139" s="114"/>
      <c r="C139" s="114"/>
      <c r="D139" s="115"/>
    </row>
    <row r="140" spans="1:4" ht="15">
      <c r="A140" s="118" t="s">
        <v>185</v>
      </c>
      <c r="B140" s="8"/>
      <c r="C140" s="8"/>
      <c r="D140" s="119"/>
    </row>
    <row r="141" spans="1:4" ht="15">
      <c r="A141" s="130" t="s">
        <v>186</v>
      </c>
      <c r="B141" s="10"/>
      <c r="C141" s="10"/>
      <c r="D141" s="131"/>
    </row>
    <row r="142" spans="1:4" ht="15.75" thickBot="1">
      <c r="A142" s="6"/>
      <c r="B142" s="2"/>
      <c r="C142" s="2"/>
      <c r="D142" s="2"/>
    </row>
    <row r="143" spans="1:4" ht="15.75" thickBot="1">
      <c r="A143" s="93" t="s">
        <v>225</v>
      </c>
      <c r="B143" s="94"/>
      <c r="C143" s="94"/>
      <c r="D143" s="108"/>
    </row>
    <row r="144" spans="1:4" ht="15">
      <c r="A144" s="113"/>
      <c r="B144" s="114"/>
      <c r="C144" s="114"/>
      <c r="D144" s="115"/>
    </row>
    <row r="145" spans="1:4" ht="15">
      <c r="A145" s="130" t="s">
        <v>198</v>
      </c>
      <c r="B145" s="10"/>
      <c r="C145" s="10"/>
      <c r="D145" s="22">
        <v>0</v>
      </c>
    </row>
    <row r="146" spans="1:4" ht="15">
      <c r="A146" s="120"/>
      <c r="B146" s="121"/>
      <c r="C146" s="122" t="s">
        <v>10</v>
      </c>
      <c r="D146" s="123">
        <f>SUM(D145)</f>
        <v>0</v>
      </c>
    </row>
    <row r="147" spans="1:4" ht="15.75" thickBot="1">
      <c r="A147" s="6"/>
      <c r="B147" s="2"/>
      <c r="C147" s="2"/>
      <c r="D147" s="2"/>
    </row>
    <row r="148" spans="1:4" ht="16.5" thickBot="1">
      <c r="A148" s="95" t="s">
        <v>192</v>
      </c>
      <c r="B148" s="96"/>
      <c r="C148" s="96"/>
      <c r="D148" s="109"/>
    </row>
    <row r="149" spans="1:4" ht="15">
      <c r="A149" s="104" t="s">
        <v>178</v>
      </c>
      <c r="B149" s="105"/>
      <c r="C149" s="105"/>
      <c r="D149" s="132">
        <f>D9</f>
        <v>0</v>
      </c>
    </row>
    <row r="150" spans="1:4" ht="15">
      <c r="A150" s="106" t="s">
        <v>214</v>
      </c>
      <c r="B150" s="107"/>
      <c r="C150" s="107"/>
      <c r="D150" s="133">
        <f>D59</f>
        <v>0</v>
      </c>
    </row>
    <row r="151" spans="1:4" ht="15">
      <c r="A151" s="106" t="s">
        <v>215</v>
      </c>
      <c r="B151" s="107"/>
      <c r="C151" s="107"/>
      <c r="D151" s="133">
        <f>D66</f>
        <v>0</v>
      </c>
    </row>
    <row r="152" spans="1:4" ht="15">
      <c r="A152" s="106" t="s">
        <v>216</v>
      </c>
      <c r="B152" s="107"/>
      <c r="C152" s="107"/>
      <c r="D152" s="133">
        <f>D112</f>
        <v>0</v>
      </c>
    </row>
    <row r="153" spans="1:4" s="163" customFormat="1" ht="15">
      <c r="A153" s="106" t="s">
        <v>217</v>
      </c>
      <c r="B153" s="107"/>
      <c r="C153" s="107"/>
      <c r="D153" s="133">
        <f>D128</f>
        <v>0</v>
      </c>
    </row>
    <row r="154" spans="1:4" s="163" customFormat="1" ht="15">
      <c r="A154" s="106" t="s">
        <v>218</v>
      </c>
      <c r="B154" s="107"/>
      <c r="C154" s="107"/>
      <c r="D154" s="133">
        <f>D135</f>
        <v>0</v>
      </c>
    </row>
    <row r="155" spans="1:4" ht="15">
      <c r="A155" s="106" t="s">
        <v>184</v>
      </c>
      <c r="B155" s="107"/>
      <c r="C155" s="107"/>
      <c r="D155" s="133" t="s">
        <v>203</v>
      </c>
    </row>
    <row r="156" spans="1:4" ht="15.75" thickBot="1">
      <c r="A156" s="134" t="s">
        <v>183</v>
      </c>
      <c r="B156" s="135"/>
      <c r="C156" s="135"/>
      <c r="D156" s="136">
        <f>D146</f>
        <v>0</v>
      </c>
    </row>
    <row r="157" spans="1:4" ht="15">
      <c r="A157" s="97" t="s">
        <v>12</v>
      </c>
      <c r="B157" s="98"/>
      <c r="C157" s="98"/>
      <c r="D157" s="110">
        <f>SUM(D149:D156)</f>
        <v>0</v>
      </c>
    </row>
    <row r="158" spans="1:4" ht="15">
      <c r="A158" s="99" t="s">
        <v>13</v>
      </c>
      <c r="B158" s="100"/>
      <c r="C158" s="100"/>
      <c r="D158" s="111">
        <f>D157*0.21</f>
        <v>0</v>
      </c>
    </row>
    <row r="159" spans="1:4" ht="16.5" thickBot="1">
      <c r="A159" s="101" t="s">
        <v>14</v>
      </c>
      <c r="B159" s="102"/>
      <c r="C159" s="102"/>
      <c r="D159" s="112">
        <f>D157+D158</f>
        <v>0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1.95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1.95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1.95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1.95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1.95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1.95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1.95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1.95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1.95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1.95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5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1.95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1.95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1.95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1.95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1.95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1.95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1.95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1.95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1.95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1.95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Hála Tomáš</cp:lastModifiedBy>
  <cp:lastPrinted>2022-01-06T06:01:47Z</cp:lastPrinted>
  <dcterms:created xsi:type="dcterms:W3CDTF">2017-02-14T07:24:11Z</dcterms:created>
  <dcterms:modified xsi:type="dcterms:W3CDTF">2022-01-21T12:10:06Z</dcterms:modified>
  <cp:category/>
  <cp:version/>
  <cp:contentType/>
  <cp:contentStatus/>
</cp:coreProperties>
</file>