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00" activeTab="0"/>
  </bookViews>
  <sheets>
    <sheet name="část 3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<sst xmlns="http://schemas.openxmlformats.org/spreadsheetml/2006/main" count="92" uniqueCount="74">
  <si>
    <t xml:space="preserve">Příloha č. 2: Specifikace a podklad pro zpracování cenové nabídky </t>
  </si>
  <si>
    <t>cena  bez DPH Kč</t>
  </si>
  <si>
    <t>cena s DPH Kč</t>
  </si>
  <si>
    <t>ATC / skupina</t>
  </si>
  <si>
    <t>roztok</t>
  </si>
  <si>
    <t>typ obalu</t>
  </si>
  <si>
    <t>objem MJ ml</t>
  </si>
  <si>
    <t>kód SUKL</t>
  </si>
  <si>
    <t>za MJ</t>
  </si>
  <si>
    <t>za počet MJ</t>
  </si>
  <si>
    <t>počet MJ v balení (karton)</t>
  </si>
  <si>
    <t xml:space="preserve">Infuzní balancovaný elektrolytový roztok    </t>
  </si>
  <si>
    <t xml:space="preserve">Infuzní balancovaný elektrolytový roztok  </t>
  </si>
  <si>
    <t xml:space="preserve">API        500ml        </t>
  </si>
  <si>
    <t>* Nabídka účastníka obsažená v této příloze č. 2 zadávací dokumentace bude podkladem pro zpracování  přílohy č. 1 obligatorního návrhu rámcové dohody.</t>
  </si>
  <si>
    <t xml:space="preserve">UPOZORNĚNÍ: </t>
  </si>
  <si>
    <t xml:space="preserve">Izotonický infuzní roztok chloridu sodného F 1/1    </t>
  </si>
  <si>
    <t xml:space="preserve">                                                                   </t>
  </si>
  <si>
    <t xml:space="preserve">Složení: </t>
  </si>
  <si>
    <t>1000 ml obsahuje:</t>
  </si>
  <si>
    <t xml:space="preserve">Natrii chloridum          </t>
  </si>
  <si>
    <t>9,00 g</t>
  </si>
  <si>
    <t xml:space="preserve">Aqua pro inj.        ad                </t>
  </si>
  <si>
    <t>1000,0 ml</t>
  </si>
  <si>
    <t>Izotonický vodný roztok chloridu sodného. Základní infuzní roztok k přímé intravenózní aplikaci, ředící roztok pro intravenózně podávené léky.</t>
  </si>
  <si>
    <t>Roztok je určen k podání intravenózní infúzí.</t>
  </si>
  <si>
    <t>0,30 g</t>
  </si>
  <si>
    <t xml:space="preserve">Natrii chloridum </t>
  </si>
  <si>
    <t xml:space="preserve">Kalii chloridum </t>
  </si>
  <si>
    <t xml:space="preserve">Magnesii chloridum hexahydricum </t>
  </si>
  <si>
    <t>0,37 g</t>
  </si>
  <si>
    <t xml:space="preserve">Natrii acetas trihydricum </t>
  </si>
  <si>
    <t xml:space="preserve">Koncentrace elektrolytů: </t>
  </si>
  <si>
    <t xml:space="preserve">mmol/l </t>
  </si>
  <si>
    <t xml:space="preserve">Natrium </t>
  </si>
  <si>
    <t xml:space="preserve">Kalium </t>
  </si>
  <si>
    <t xml:space="preserve">Magnesium </t>
  </si>
  <si>
    <t xml:space="preserve">Chloridum </t>
  </si>
  <si>
    <t xml:space="preserve">Acetas </t>
  </si>
  <si>
    <t xml:space="preserve">Určen k náhradě tekutin po popálení, úrazy hlavy, zlomeniny, infekce, během operací,  </t>
  </si>
  <si>
    <t>Vhodný k intravenózní infúzi.</t>
  </si>
  <si>
    <t>Aqua pro iniectione</t>
  </si>
  <si>
    <t xml:space="preserve">Sterilní, čirá, bezbarvá tekutina, bez bakteriálních toxinů, bez antimikrobiální přísady, vhodná k ředění a rozpouštění sterilních léčiv. </t>
  </si>
  <si>
    <t xml:space="preserve">počet MJ /3 roky  </t>
  </si>
  <si>
    <t>plastový vak</t>
  </si>
  <si>
    <t xml:space="preserve">Obal nesmí být vyroben z PVC měkčeného DEHP – splnění této podmínky doloží uchazeč v nabídce formou čestného prohlášení. </t>
  </si>
  <si>
    <t>Část 3         Speciální infuzní roztoky v plastovém vaku</t>
  </si>
  <si>
    <t xml:space="preserve">  B05BB01      3.1.</t>
  </si>
  <si>
    <t xml:space="preserve">F 1/1     1500ml        </t>
  </si>
  <si>
    <t xml:space="preserve">F 1/1     2000ml        </t>
  </si>
  <si>
    <t>Infuzní balancovaný elektrolytový roztok  s glukozou 5%</t>
  </si>
  <si>
    <t>V07AB               3.2.</t>
  </si>
  <si>
    <t>Část 3: Speciální Infuzní roztoky v plastovém vaku</t>
  </si>
  <si>
    <t>3.1.  ATC B05BB01</t>
  </si>
  <si>
    <t xml:space="preserve">Infuzní balancovaný elektrolytový roztok </t>
  </si>
  <si>
    <t xml:space="preserve"> Složení:</t>
  </si>
  <si>
    <t>bez glukosy</t>
  </si>
  <si>
    <t>s glukosou</t>
  </si>
  <si>
    <t>5,26 g</t>
  </si>
  <si>
    <t>3,68 g</t>
  </si>
  <si>
    <t xml:space="preserve">Natrii gluconas </t>
  </si>
  <si>
    <t>5,02 g</t>
  </si>
  <si>
    <t>Glucosum monohydricum</t>
  </si>
  <si>
    <t>0,00 g</t>
  </si>
  <si>
    <t>55,00 g</t>
  </si>
  <si>
    <t>(odp. Glucosum 50g - 5%)</t>
  </si>
  <si>
    <t xml:space="preserve">Glukonát </t>
  </si>
  <si>
    <t xml:space="preserve">                </t>
  </si>
  <si>
    <t xml:space="preserve">u mírné až střední metabolické acidózy, a to i v případě poruch laktátového metabolismu. </t>
  </si>
  <si>
    <t>3.2. ATC V07AB</t>
  </si>
  <si>
    <t xml:space="preserve">Vhodný k doplnění vody a elektrolytů při izotonické dehydrataci, zejména při zvýšených ztrátách natria a chloridů (zvracení, průjmy), při ztrátách extracelulární tekutiny, při lehké metabolické alkalóze, nosný roztok </t>
  </si>
  <si>
    <t>pro další léčiva. K výplachům a oplachům otevřených ran a tělních dutin</t>
  </si>
  <si>
    <r>
      <t xml:space="preserve">Zadavatel bude akceptovat 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nabídky infuzních roztoků, u kterých nebudou vaky zataveny do vnějšího ochranného plastového přebalu.</t>
    </r>
  </si>
  <si>
    <t xml:space="preserve">API        1000ml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</si>
</sst>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E"/>
      <family val="2"/>
    </font>
    <font>
      <sz val="8.25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/>
      <top style="medium"/>
      <bottom/>
    </border>
    <border>
      <left style="thin"/>
      <right style="thin"/>
      <top style="medium"/>
      <bottom/>
    </border>
    <border>
      <left/>
      <right style="thin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50">
    <xf numFmtId="0" fontId="0" fillId="0" borderId="0" xfId="0"/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1" xfId="20" applyFont="1" applyFill="1" applyBorder="1" applyAlignment="1">
      <alignment horizontal="center" vertical="center" wrapText="1" shrinkToFit="1"/>
      <protection/>
    </xf>
    <xf numFmtId="0" fontId="4" fillId="0" borderId="2" xfId="20" applyFont="1" applyFill="1" applyBorder="1" applyAlignment="1">
      <alignment horizontal="center" vertical="center" wrapText="1" shrinkToFit="1"/>
      <protection/>
    </xf>
    <xf numFmtId="0" fontId="4" fillId="0" borderId="3" xfId="20" applyFont="1" applyFill="1" applyBorder="1" applyAlignment="1">
      <alignment horizontal="center" vertical="center" wrapText="1" shrinkToFit="1"/>
      <protection/>
    </xf>
    <xf numFmtId="3" fontId="5" fillId="0" borderId="4" xfId="20" applyNumberFormat="1" applyFont="1" applyFill="1" applyBorder="1">
      <alignment/>
      <protection/>
    </xf>
    <xf numFmtId="3" fontId="5" fillId="0" borderId="5" xfId="20" applyNumberFormat="1" applyFont="1" applyFill="1" applyBorder="1">
      <alignment/>
      <protection/>
    </xf>
    <xf numFmtId="0" fontId="5" fillId="0" borderId="5" xfId="20" applyFont="1" applyFill="1" applyBorder="1" applyAlignment="1">
      <alignment horizontal="right"/>
      <protection/>
    </xf>
    <xf numFmtId="0" fontId="5" fillId="0" borderId="5" xfId="20" applyFont="1" applyFill="1" applyBorder="1">
      <alignment/>
      <protection/>
    </xf>
    <xf numFmtId="0" fontId="5" fillId="0" borderId="6" xfId="20" applyFont="1" applyFill="1" applyBorder="1">
      <alignment/>
      <protection/>
    </xf>
    <xf numFmtId="3" fontId="5" fillId="0" borderId="7" xfId="20" applyNumberFormat="1" applyFont="1" applyFill="1" applyBorder="1">
      <alignment/>
      <protection/>
    </xf>
    <xf numFmtId="0" fontId="5" fillId="0" borderId="7" xfId="20" applyFont="1" applyFill="1" applyBorder="1" applyAlignment="1">
      <alignment horizontal="right"/>
      <protection/>
    </xf>
    <xf numFmtId="0" fontId="5" fillId="0" borderId="7" xfId="20" applyFont="1" applyFill="1" applyBorder="1">
      <alignment/>
      <protection/>
    </xf>
    <xf numFmtId="0" fontId="5" fillId="0" borderId="8" xfId="20" applyFont="1" applyFill="1" applyBorder="1">
      <alignment/>
      <protection/>
    </xf>
    <xf numFmtId="0" fontId="5" fillId="0" borderId="4" xfId="20" applyFont="1" applyFill="1" applyBorder="1" applyAlignment="1">
      <alignment horizontal="right"/>
      <protection/>
    </xf>
    <xf numFmtId="0" fontId="5" fillId="0" borderId="4" xfId="20" applyFont="1" applyFill="1" applyBorder="1">
      <alignment/>
      <protection/>
    </xf>
    <xf numFmtId="0" fontId="5" fillId="0" borderId="9" xfId="20" applyFont="1" applyFill="1" applyBorder="1">
      <alignment/>
      <protection/>
    </xf>
    <xf numFmtId="0" fontId="5" fillId="0" borderId="0" xfId="20" applyFont="1" applyFill="1" applyBorder="1" applyAlignment="1">
      <alignment vertical="center" wrapText="1" shrinkToFit="1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3" fontId="4" fillId="0" borderId="0" xfId="20" applyNumberFormat="1" applyFont="1" applyFill="1" applyBorder="1" applyAlignment="1">
      <alignment horizontal="right"/>
      <protection/>
    </xf>
    <xf numFmtId="0" fontId="5" fillId="0" borderId="0" xfId="20" applyFont="1" applyFill="1">
      <alignment/>
      <protection/>
    </xf>
    <xf numFmtId="0" fontId="2" fillId="0" borderId="0" xfId="0" applyFont="1"/>
    <xf numFmtId="0" fontId="0" fillId="0" borderId="0" xfId="0" applyAlignment="1">
      <alignment horizontal="center"/>
    </xf>
    <xf numFmtId="0" fontId="4" fillId="0" borderId="0" xfId="20" applyFont="1" applyFill="1" applyBorder="1" applyAlignment="1">
      <alignment horizontal="right"/>
      <protection/>
    </xf>
    <xf numFmtId="0" fontId="5" fillId="0" borderId="0" xfId="20" applyFont="1" applyFill="1" applyBorder="1" applyAlignment="1">
      <alignment horizontal="center" vertical="center" wrapText="1" shrinkToFit="1"/>
      <protection/>
    </xf>
    <xf numFmtId="0" fontId="4" fillId="0" borderId="5" xfId="20" applyFont="1" applyFill="1" applyBorder="1">
      <alignment/>
      <protection/>
    </xf>
    <xf numFmtId="0" fontId="4" fillId="0" borderId="7" xfId="20" applyFont="1" applyFill="1" applyBorder="1">
      <alignment/>
      <protection/>
    </xf>
    <xf numFmtId="0" fontId="4" fillId="0" borderId="4" xfId="20" applyFont="1" applyFill="1" applyBorder="1">
      <alignment/>
      <protection/>
    </xf>
    <xf numFmtId="0" fontId="4" fillId="2" borderId="10" xfId="20" applyFont="1" applyFill="1" applyBorder="1" applyAlignment="1">
      <alignment horizontal="right"/>
      <protection/>
    </xf>
    <xf numFmtId="0" fontId="4" fillId="0" borderId="10" xfId="20" applyFont="1" applyFill="1" applyBorder="1" applyAlignment="1">
      <alignment horizontal="right"/>
      <protection/>
    </xf>
    <xf numFmtId="0" fontId="4" fillId="0" borderId="11" xfId="20" applyFont="1" applyFill="1" applyBorder="1" applyAlignment="1">
      <alignment horizontal="center" vertical="center" wrapText="1" shrinkToFit="1"/>
      <protection/>
    </xf>
    <xf numFmtId="0" fontId="4" fillId="0" borderId="12" xfId="20" applyFont="1" applyFill="1" applyBorder="1" applyAlignment="1">
      <alignment horizontal="center" vertical="center" shrinkToFit="1"/>
      <protection/>
    </xf>
    <xf numFmtId="0" fontId="4" fillId="0" borderId="13" xfId="20" applyFont="1" applyFill="1" applyBorder="1" applyAlignment="1">
      <alignment horizontal="center" vertical="center" shrinkToFit="1"/>
      <protection/>
    </xf>
    <xf numFmtId="0" fontId="4" fillId="0" borderId="14" xfId="20" applyFont="1" applyFill="1" applyBorder="1" applyAlignment="1">
      <alignment horizontal="center" vertical="center" wrapText="1" shrinkToFit="1"/>
      <protection/>
    </xf>
    <xf numFmtId="0" fontId="4" fillId="0" borderId="15" xfId="20" applyFont="1" applyFill="1" applyBorder="1" applyAlignment="1">
      <alignment horizontal="center" vertical="center" wrapText="1" shrinkToFit="1"/>
      <protection/>
    </xf>
    <xf numFmtId="0" fontId="5" fillId="0" borderId="4" xfId="20" applyFont="1" applyFill="1" applyBorder="1" applyAlignment="1">
      <alignment wrapText="1"/>
      <protection/>
    </xf>
    <xf numFmtId="0" fontId="5" fillId="0" borderId="5" xfId="20" applyFont="1" applyFill="1" applyBorder="1" applyAlignment="1">
      <alignment wrapText="1"/>
      <protection/>
    </xf>
    <xf numFmtId="0" fontId="7" fillId="0" borderId="0" xfId="0" applyFont="1" applyAlignment="1">
      <alignment/>
    </xf>
    <xf numFmtId="0" fontId="4" fillId="0" borderId="16" xfId="20" applyFont="1" applyFill="1" applyBorder="1" applyAlignment="1">
      <alignment horizontal="center" vertical="center" wrapText="1" shrinkToFit="1"/>
      <protection/>
    </xf>
    <xf numFmtId="0" fontId="5" fillId="0" borderId="17" xfId="20" applyFont="1" applyFill="1" applyBorder="1" applyAlignment="1">
      <alignment horizontal="center" vertical="center" wrapText="1" shrinkToFit="1"/>
      <protection/>
    </xf>
    <xf numFmtId="0" fontId="5" fillId="0" borderId="18" xfId="20" applyFont="1" applyFill="1" applyBorder="1" applyAlignment="1">
      <alignment horizontal="center" vertical="center" wrapText="1" shrinkToFit="1"/>
      <protection/>
    </xf>
    <xf numFmtId="0" fontId="5" fillId="0" borderId="19" xfId="20" applyFont="1" applyFill="1" applyBorder="1" applyAlignment="1">
      <alignment horizontal="center" vertical="center" wrapText="1" shrinkToFit="1"/>
      <protection/>
    </xf>
    <xf numFmtId="0" fontId="3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 topLeftCell="A1">
      <selection activeCell="F16" sqref="F16"/>
    </sheetView>
  </sheetViews>
  <sheetFormatPr defaultColWidth="9.140625" defaultRowHeight="15"/>
  <cols>
    <col min="2" max="2" width="9.140625" style="0" customWidth="1"/>
    <col min="3" max="3" width="49.28125" style="0" customWidth="1"/>
    <col min="4" max="4" width="11.7109375" style="0" customWidth="1"/>
    <col min="5" max="5" width="10.57421875" style="0" customWidth="1"/>
    <col min="6" max="6" width="16.421875" style="0" customWidth="1"/>
    <col min="7" max="7" width="10.00390625" style="0" customWidth="1"/>
    <col min="8" max="8" width="13.7109375" style="0" customWidth="1"/>
    <col min="9" max="9" width="16.140625" style="0" customWidth="1"/>
    <col min="10" max="10" width="14.421875" style="0" customWidth="1"/>
    <col min="11" max="11" width="14.8515625" style="0" customWidth="1"/>
    <col min="12" max="12" width="17.28125" style="0" customWidth="1"/>
  </cols>
  <sheetData>
    <row r="1" spans="2:6" ht="15">
      <c r="B1" s="44" t="s">
        <v>0</v>
      </c>
      <c r="C1" s="44"/>
      <c r="D1" s="44"/>
      <c r="E1" s="44"/>
      <c r="F1" s="44"/>
    </row>
    <row r="2" ht="15.75" thickBot="1"/>
    <row r="3" spans="2:12" ht="15.75" thickBot="1">
      <c r="B3" s="45" t="s">
        <v>46</v>
      </c>
      <c r="C3" s="46"/>
      <c r="D3" s="46"/>
      <c r="E3" s="47"/>
      <c r="F3" s="1"/>
      <c r="G3" s="2"/>
      <c r="H3" s="2"/>
      <c r="I3" s="1"/>
      <c r="J3" s="2"/>
      <c r="K3" s="1"/>
      <c r="L3" s="2"/>
    </row>
    <row r="4" spans="2:12" ht="15" customHeight="1" thickBot="1">
      <c r="B4" s="22"/>
      <c r="C4" s="22"/>
      <c r="D4" s="22"/>
      <c r="E4" s="19"/>
      <c r="F4" s="25"/>
      <c r="G4" s="19"/>
      <c r="H4" s="40" t="s">
        <v>1</v>
      </c>
      <c r="I4" s="40"/>
      <c r="J4" s="40" t="s">
        <v>2</v>
      </c>
      <c r="K4" s="40"/>
      <c r="L4" s="26"/>
    </row>
    <row r="5" spans="2:12" ht="30.75" thickBot="1">
      <c r="B5" s="32" t="s">
        <v>3</v>
      </c>
      <c r="C5" s="33" t="s">
        <v>4</v>
      </c>
      <c r="D5" s="34" t="s">
        <v>5</v>
      </c>
      <c r="E5" s="35" t="s">
        <v>6</v>
      </c>
      <c r="F5" s="36" t="s">
        <v>43</v>
      </c>
      <c r="G5" s="5" t="s">
        <v>7</v>
      </c>
      <c r="H5" s="36" t="s">
        <v>8</v>
      </c>
      <c r="I5" s="4" t="s">
        <v>9</v>
      </c>
      <c r="J5" s="3" t="s">
        <v>8</v>
      </c>
      <c r="K5" s="4" t="s">
        <v>9</v>
      </c>
      <c r="L5" s="5" t="s">
        <v>10</v>
      </c>
    </row>
    <row r="6" spans="2:12" ht="14.45" customHeight="1">
      <c r="B6" s="43" t="s">
        <v>47</v>
      </c>
      <c r="C6" s="37" t="s">
        <v>48</v>
      </c>
      <c r="D6" s="6" t="s">
        <v>44</v>
      </c>
      <c r="E6" s="15">
        <v>1500</v>
      </c>
      <c r="F6" s="6">
        <v>3960</v>
      </c>
      <c r="G6" s="16"/>
      <c r="H6" s="6"/>
      <c r="I6" s="15">
        <f aca="true" t="shared" si="0" ref="I6:I10">F6*H6</f>
        <v>0</v>
      </c>
      <c r="J6" s="29"/>
      <c r="K6" s="15">
        <f aca="true" t="shared" si="1" ref="K6:K10">F6*J6</f>
        <v>0</v>
      </c>
      <c r="L6" s="17"/>
    </row>
    <row r="7" spans="2:12" ht="15">
      <c r="B7" s="41"/>
      <c r="C7" s="38" t="s">
        <v>49</v>
      </c>
      <c r="D7" s="7" t="s">
        <v>44</v>
      </c>
      <c r="E7" s="8">
        <v>2000</v>
      </c>
      <c r="F7" s="7">
        <v>2772</v>
      </c>
      <c r="G7" s="9"/>
      <c r="H7" s="7"/>
      <c r="I7" s="8">
        <f t="shared" si="0"/>
        <v>0</v>
      </c>
      <c r="J7" s="27"/>
      <c r="K7" s="8">
        <f t="shared" si="1"/>
        <v>0</v>
      </c>
      <c r="L7" s="10"/>
    </row>
    <row r="8" spans="2:12" ht="15">
      <c r="B8" s="41"/>
      <c r="C8" s="7" t="s">
        <v>11</v>
      </c>
      <c r="D8" s="7" t="s">
        <v>44</v>
      </c>
      <c r="E8" s="8">
        <v>500</v>
      </c>
      <c r="F8" s="7">
        <v>82680</v>
      </c>
      <c r="G8" s="9"/>
      <c r="H8" s="7"/>
      <c r="I8" s="8">
        <f t="shared" si="0"/>
        <v>0</v>
      </c>
      <c r="J8" s="27"/>
      <c r="K8" s="8">
        <f t="shared" si="1"/>
        <v>0</v>
      </c>
      <c r="L8" s="10"/>
    </row>
    <row r="9" spans="2:12" ht="15">
      <c r="B9" s="41"/>
      <c r="C9" s="7" t="s">
        <v>12</v>
      </c>
      <c r="D9" s="7" t="s">
        <v>44</v>
      </c>
      <c r="E9" s="8">
        <v>1000</v>
      </c>
      <c r="F9" s="7">
        <v>79440</v>
      </c>
      <c r="G9" s="9"/>
      <c r="H9" s="7"/>
      <c r="I9" s="8">
        <f>F9*H9</f>
        <v>0</v>
      </c>
      <c r="J9" s="27"/>
      <c r="K9" s="8">
        <f t="shared" si="1"/>
        <v>0</v>
      </c>
      <c r="L9" s="10"/>
    </row>
    <row r="10" spans="2:12" ht="15.75" thickBot="1">
      <c r="B10" s="42"/>
      <c r="C10" s="11" t="s">
        <v>50</v>
      </c>
      <c r="D10" s="11" t="s">
        <v>44</v>
      </c>
      <c r="E10" s="12">
        <v>500</v>
      </c>
      <c r="F10" s="11">
        <v>7620</v>
      </c>
      <c r="G10" s="13"/>
      <c r="H10" s="11"/>
      <c r="I10" s="12">
        <f t="shared" si="0"/>
        <v>0</v>
      </c>
      <c r="J10" s="28"/>
      <c r="K10" s="12">
        <f t="shared" si="1"/>
        <v>0</v>
      </c>
      <c r="L10" s="14"/>
    </row>
    <row r="11" spans="2:12" ht="15">
      <c r="B11" s="48" t="s">
        <v>51</v>
      </c>
      <c r="C11" s="16" t="s">
        <v>13</v>
      </c>
      <c r="D11" s="6" t="s">
        <v>44</v>
      </c>
      <c r="E11" s="15">
        <v>500</v>
      </c>
      <c r="F11" s="6">
        <v>5580</v>
      </c>
      <c r="G11" s="16"/>
      <c r="H11" s="6"/>
      <c r="I11" s="15">
        <f>F11*H11</f>
        <v>0</v>
      </c>
      <c r="J11" s="29"/>
      <c r="K11" s="15">
        <f>F11*J11</f>
        <v>0</v>
      </c>
      <c r="L11" s="17"/>
    </row>
    <row r="12" spans="2:12" ht="15.75" thickBot="1">
      <c r="B12" s="49"/>
      <c r="C12" s="13" t="s">
        <v>73</v>
      </c>
      <c r="D12" s="11" t="s">
        <v>44</v>
      </c>
      <c r="E12" s="12">
        <v>1000</v>
      </c>
      <c r="F12" s="11">
        <v>7230</v>
      </c>
      <c r="G12" s="13"/>
      <c r="H12" s="11"/>
      <c r="I12" s="12">
        <f>F12*H12</f>
        <v>0</v>
      </c>
      <c r="J12" s="28"/>
      <c r="K12" s="12">
        <f>F12*J12</f>
        <v>0</v>
      </c>
      <c r="L12" s="14"/>
    </row>
    <row r="13" spans="2:12" ht="15.75" thickBot="1">
      <c r="B13" s="18"/>
      <c r="C13" s="19"/>
      <c r="D13" s="19"/>
      <c r="E13" s="20"/>
      <c r="F13" s="21"/>
      <c r="G13" s="20"/>
      <c r="H13" s="20"/>
      <c r="I13" s="30">
        <f>I6+I7+I8+I9+I10+I11+I12</f>
        <v>0</v>
      </c>
      <c r="J13" s="19"/>
      <c r="K13" s="31">
        <f>K6+K7+K8+K9+K10+K11+K12</f>
        <v>0</v>
      </c>
      <c r="L13" s="20"/>
    </row>
    <row r="14" ht="15">
      <c r="A14" t="s">
        <v>14</v>
      </c>
    </row>
    <row r="16" ht="15">
      <c r="A16" s="23" t="s">
        <v>52</v>
      </c>
    </row>
    <row r="18" ht="15">
      <c r="A18" t="s">
        <v>15</v>
      </c>
    </row>
    <row r="19" ht="15">
      <c r="A19" t="s">
        <v>45</v>
      </c>
    </row>
    <row r="20" ht="15">
      <c r="A20" t="s">
        <v>72</v>
      </c>
    </row>
    <row r="22" ht="15">
      <c r="A22" s="23" t="s">
        <v>53</v>
      </c>
    </row>
    <row r="23" ht="15">
      <c r="A23" s="23" t="s">
        <v>16</v>
      </c>
    </row>
    <row r="24" ht="15">
      <c r="A24" t="s">
        <v>17</v>
      </c>
    </row>
    <row r="25" ht="15">
      <c r="A25" t="s">
        <v>18</v>
      </c>
    </row>
    <row r="26" ht="15">
      <c r="D26" s="24"/>
    </row>
    <row r="27" spans="1:4" ht="15">
      <c r="A27" t="s">
        <v>19</v>
      </c>
      <c r="D27" s="24"/>
    </row>
    <row r="28" spans="1:4" ht="15">
      <c r="A28" t="s">
        <v>20</v>
      </c>
      <c r="D28" s="24" t="s">
        <v>21</v>
      </c>
    </row>
    <row r="29" spans="1:4" ht="15">
      <c r="A29" t="s">
        <v>22</v>
      </c>
      <c r="D29" s="24" t="s">
        <v>23</v>
      </c>
    </row>
    <row r="31" ht="15">
      <c r="A31" t="s">
        <v>24</v>
      </c>
    </row>
    <row r="32" ht="15">
      <c r="A32" t="s">
        <v>70</v>
      </c>
    </row>
    <row r="33" ht="15">
      <c r="A33" t="s">
        <v>71</v>
      </c>
    </row>
    <row r="34" ht="15">
      <c r="A34" t="s">
        <v>25</v>
      </c>
    </row>
    <row r="36" ht="15">
      <c r="A36" s="23" t="s">
        <v>54</v>
      </c>
    </row>
    <row r="38" spans="1:14" ht="15">
      <c r="A38" t="s">
        <v>55</v>
      </c>
      <c r="F38" s="39"/>
      <c r="G38" s="39"/>
      <c r="H38" s="39"/>
      <c r="I38" s="39"/>
      <c r="J38" s="39"/>
      <c r="K38" s="39"/>
      <c r="L38" s="39"/>
      <c r="M38" s="39"/>
      <c r="N38" s="39"/>
    </row>
    <row r="39" spans="4:14" ht="15">
      <c r="D39" s="24"/>
      <c r="F39" s="39"/>
      <c r="G39" s="39"/>
      <c r="H39" s="39"/>
      <c r="I39" s="39"/>
      <c r="J39" s="39"/>
      <c r="K39" s="39"/>
      <c r="L39" s="39"/>
      <c r="M39" s="39"/>
      <c r="N39" s="39"/>
    </row>
    <row r="40" spans="1:5" ht="15">
      <c r="A40" t="s">
        <v>19</v>
      </c>
      <c r="D40" s="24" t="s">
        <v>56</v>
      </c>
      <c r="E40" t="s">
        <v>57</v>
      </c>
    </row>
    <row r="41" spans="1:5" ht="15">
      <c r="A41" t="s">
        <v>27</v>
      </c>
      <c r="D41" s="24" t="s">
        <v>58</v>
      </c>
      <c r="E41" s="24" t="s">
        <v>58</v>
      </c>
    </row>
    <row r="42" spans="1:5" ht="15">
      <c r="A42" t="s">
        <v>28</v>
      </c>
      <c r="D42" s="24" t="s">
        <v>30</v>
      </c>
      <c r="E42" s="24" t="s">
        <v>30</v>
      </c>
    </row>
    <row r="43" spans="1:5" ht="15">
      <c r="A43" t="s">
        <v>29</v>
      </c>
      <c r="D43" s="24" t="s">
        <v>26</v>
      </c>
      <c r="E43" s="24" t="s">
        <v>26</v>
      </c>
    </row>
    <row r="44" spans="1:5" ht="15">
      <c r="A44" t="s">
        <v>31</v>
      </c>
      <c r="D44" s="24" t="s">
        <v>59</v>
      </c>
      <c r="E44" s="24" t="s">
        <v>59</v>
      </c>
    </row>
    <row r="45" spans="1:5" ht="15">
      <c r="A45" t="s">
        <v>60</v>
      </c>
      <c r="D45" s="24" t="s">
        <v>61</v>
      </c>
      <c r="E45" s="24" t="s">
        <v>61</v>
      </c>
    </row>
    <row r="46" spans="1:6" ht="15">
      <c r="A46" t="s">
        <v>62</v>
      </c>
      <c r="D46" s="24" t="s">
        <v>63</v>
      </c>
      <c r="E46" s="24" t="s">
        <v>64</v>
      </c>
      <c r="F46" t="s">
        <v>65</v>
      </c>
    </row>
    <row r="47" spans="1:5" ht="15">
      <c r="A47" t="s">
        <v>22</v>
      </c>
      <c r="D47" s="24" t="s">
        <v>23</v>
      </c>
      <c r="E47" s="24" t="s">
        <v>23</v>
      </c>
    </row>
    <row r="48" ht="15">
      <c r="D48" s="24"/>
    </row>
    <row r="49" ht="15">
      <c r="D49" s="24"/>
    </row>
    <row r="50" spans="1:5" ht="15">
      <c r="A50" t="s">
        <v>32</v>
      </c>
      <c r="D50" s="24" t="s">
        <v>33</v>
      </c>
      <c r="E50" s="24"/>
    </row>
    <row r="51" spans="1:5" ht="15">
      <c r="A51" t="s">
        <v>34</v>
      </c>
      <c r="D51" s="24">
        <v>140</v>
      </c>
      <c r="E51" s="24"/>
    </row>
    <row r="52" spans="1:5" ht="15">
      <c r="A52" t="s">
        <v>35</v>
      </c>
      <c r="D52" s="24">
        <v>5</v>
      </c>
      <c r="E52" s="24"/>
    </row>
    <row r="53" spans="1:5" ht="15">
      <c r="A53" t="s">
        <v>36</v>
      </c>
      <c r="D53" s="24">
        <v>1.5</v>
      </c>
      <c r="E53" s="24"/>
    </row>
    <row r="54" spans="1:5" ht="15">
      <c r="A54" t="s">
        <v>37</v>
      </c>
      <c r="D54" s="24">
        <v>98</v>
      </c>
      <c r="E54" s="24"/>
    </row>
    <row r="55" spans="1:5" ht="15">
      <c r="A55" t="s">
        <v>38</v>
      </c>
      <c r="D55" s="24">
        <v>27</v>
      </c>
      <c r="E55" s="24"/>
    </row>
    <row r="56" spans="1:5" ht="15">
      <c r="A56" t="s">
        <v>66</v>
      </c>
      <c r="D56" s="24">
        <v>23</v>
      </c>
      <c r="E56" s="24"/>
    </row>
    <row r="57" ht="15">
      <c r="A57" t="s">
        <v>67</v>
      </c>
    </row>
    <row r="59" ht="15">
      <c r="A59" t="s">
        <v>39</v>
      </c>
    </row>
    <row r="60" ht="15">
      <c r="A60" t="s">
        <v>68</v>
      </c>
    </row>
    <row r="61" ht="15">
      <c r="A61" t="s">
        <v>40</v>
      </c>
    </row>
    <row r="63" ht="15">
      <c r="A63" s="23"/>
    </row>
    <row r="64" ht="15">
      <c r="A64" s="23" t="s">
        <v>69</v>
      </c>
    </row>
    <row r="65" ht="15">
      <c r="A65" s="23" t="s">
        <v>41</v>
      </c>
    </row>
    <row r="67" ht="15">
      <c r="A67" t="s">
        <v>42</v>
      </c>
    </row>
    <row r="68" ht="15">
      <c r="A68" t="s">
        <v>40</v>
      </c>
    </row>
  </sheetData>
  <mergeCells count="6">
    <mergeCell ref="B11:B12"/>
    <mergeCell ref="B1:F1"/>
    <mergeCell ref="B3:E3"/>
    <mergeCell ref="H4:I4"/>
    <mergeCell ref="J4:K4"/>
    <mergeCell ref="B6:B10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Mučicová Olga</dc:creator>
  <cp:keywords/>
  <dc:description/>
  <cp:lastModifiedBy>Lacinová Lenka</cp:lastModifiedBy>
  <cp:lastPrinted>2021-10-04T07:39:53Z</cp:lastPrinted>
  <dcterms:created xsi:type="dcterms:W3CDTF">2021-09-05T12:56:56Z</dcterms:created>
  <dcterms:modified xsi:type="dcterms:W3CDTF">2021-12-23T12:45:32Z</dcterms:modified>
  <cp:category/>
  <cp:version/>
  <cp:contentType/>
  <cp:contentStatus/>
</cp:coreProperties>
</file>