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<sst xmlns="http://schemas.openxmlformats.org/spreadsheetml/2006/main" count="184" uniqueCount="72">
  <si>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</si>
  <si>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</si>
  <si>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</si>
  <si>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</si>
  <si>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</si>
  <si>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</si>
  <si>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</si>
  <si>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</si>
  <si>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</si>
  <si>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</si>
  <si>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</si>
  <si>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</si>
  <si>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</si>
  <si>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</si>
  <si>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</si>
  <si>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</si>
  <si>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</si>
  <si>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</si>
  <si>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</si>
  <si>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J01DC02</t>
  </si>
  <si>
    <t>Cefuroxim 750 mg</t>
  </si>
  <si>
    <t>Cefuroxim 1,5 g</t>
  </si>
  <si>
    <t>INF PLV SOL</t>
  </si>
  <si>
    <t>1 x 750 mg</t>
  </si>
  <si>
    <t>1 x 1,5 g</t>
  </si>
  <si>
    <t>J01DD01</t>
  </si>
  <si>
    <t>Cefotaxim 1 g</t>
  </si>
  <si>
    <t>Cefotaxim 2 g</t>
  </si>
  <si>
    <t>INJ/INF PLV SOL</t>
  </si>
  <si>
    <t>1 x 1 g</t>
  </si>
  <si>
    <t>1 x 2 g</t>
  </si>
  <si>
    <t>J01DD02</t>
  </si>
  <si>
    <t>J01DD04</t>
  </si>
  <si>
    <t>J01DH51</t>
  </si>
  <si>
    <t>10 x 500 mg/500 mg</t>
  </si>
  <si>
    <t>Jedna injekční lahvička obsahuje imipenemum monohydricum odpovídající imipenemum 500 mg a cilastatinum natricum odpovídající cilastatinum 500 mg.</t>
  </si>
  <si>
    <t xml:space="preserve">Pomocná látka se známým účinkem: </t>
  </si>
  <si>
    <t>Jedna injekční lahvička obsahuje hydrogenuhličitan sodný odpovídající přibližně 1,6 mekv sodíku (příbližně 37,6 mg).</t>
  </si>
  <si>
    <t>J01DI02</t>
  </si>
  <si>
    <t>INF PLV CSL</t>
  </si>
  <si>
    <t>10 x 600mg</t>
  </si>
  <si>
    <t>Jedna lahvička obsahuje ceftarolinum fosamilum monohydricum praeparatum odpovídající ceftarolinum fosamilum 600 mg.</t>
  </si>
  <si>
    <t>Ceftazidim 1 g</t>
  </si>
  <si>
    <t>Ceftazidim 2 g</t>
  </si>
  <si>
    <t>Ceftriaxon 1 g</t>
  </si>
  <si>
    <t>Ceftriaxon 2 g</t>
  </si>
  <si>
    <t>Imipenem 500 mg                              Cilastatin 500 mg</t>
  </si>
  <si>
    <t>Ceftarolin 600 mg</t>
  </si>
  <si>
    <t>Jedna injekční lahvička obsahuje cefuroximum 750 mg (jako cefuroximum natricum).</t>
  </si>
  <si>
    <t>Jedna injekční lahvička obsahuje maximálně 1,77 mmol (40,63 mg) sodíku.</t>
  </si>
  <si>
    <t>Jedna injekční lahvička obsahuje cefuroximum 1,5 g (jako cefuroximum natricum).</t>
  </si>
  <si>
    <t>Jedna injekční lahvička obsahuje maximálně 3,53 mmol (81,26 mg) sodíku.</t>
  </si>
  <si>
    <t>Jedna injekční lahvička obsahuje cefotaximum 1 g (jako cefotaximum natricum).</t>
  </si>
  <si>
    <t>Jedna injekční lahvička obsahuje 2,1 mmol (48,2 mg) sodíku.</t>
  </si>
  <si>
    <t>Jedna injekční lahvička obsahuje cefotaximum 2 g (jako cefotaximum natricum).</t>
  </si>
  <si>
    <t>Jedna injekční lahvička obsahuj 4,2 mmol (96,4 mg) sodíku.</t>
  </si>
  <si>
    <r>
      <t xml:space="preserve">Část 1: </t>
    </r>
    <r>
      <rPr>
        <sz val="12"/>
        <color theme="1"/>
        <rFont val="Calibri"/>
        <family val="2"/>
        <scheme val="minor"/>
      </rPr>
      <t xml:space="preserve"> Léčivé přípravky s účinnou látkou CEFUROXIM</t>
    </r>
  </si>
  <si>
    <r>
      <t xml:space="preserve">Část 2: </t>
    </r>
    <r>
      <rPr>
        <sz val="12"/>
        <color theme="1"/>
        <rFont val="Calibri"/>
        <family val="2"/>
        <scheme val="minor"/>
      </rPr>
      <t xml:space="preserve"> Léčivé přípravky s účinnou látkou CEFOTAXIM</t>
    </r>
  </si>
  <si>
    <r>
      <t xml:space="preserve">Část 3: </t>
    </r>
    <r>
      <rPr>
        <sz val="12"/>
        <color theme="1"/>
        <rFont val="Calibri"/>
        <family val="2"/>
        <scheme val="minor"/>
      </rPr>
      <t xml:space="preserve"> Léčivé přípravky s účinnou látkou CEFTAZIDIM</t>
    </r>
  </si>
  <si>
    <t>Jedna injekční lahvička obsahuje ceftazidimum 1 g (jako ceftazidimum pentahydricum).</t>
  </si>
  <si>
    <t>Jedna injekční lahvička obsahuje 2,3 mmol (52 mg) sodíku.</t>
  </si>
  <si>
    <t>Jedna injekční lahvička obsahuje ceftazidimum 2 g (jako ceftazidimum pentahydricum).</t>
  </si>
  <si>
    <t>Jedna injekční lahvička obsahuje maximálně 4,6 mmol (104 mg) sodíku.</t>
  </si>
  <si>
    <r>
      <t xml:space="preserve">Část 4: </t>
    </r>
    <r>
      <rPr>
        <sz val="12"/>
        <color theme="1"/>
        <rFont val="Calibri"/>
        <family val="2"/>
        <scheme val="minor"/>
      </rPr>
      <t xml:space="preserve"> Léčivé přípravky s účinnou látkou CEFTRIAXON</t>
    </r>
  </si>
  <si>
    <t>Jedna injekční lahvička obsahuje ceftriaxonum 1 g (jako ceftriaxonum dinatricum).</t>
  </si>
  <si>
    <t>Jedna injekční lahvička obsahuje maximálně 3,6 mmol (83 mg) sodíku.</t>
  </si>
  <si>
    <t>Jedna injekční lahvička obsahuje ceftriaxonum 2 g (jako ceftriaxonum dinatricum).</t>
  </si>
  <si>
    <t>Jedna injekční lahvička obsahuje maximálně 7,2 mmol (166 mg) sodíku.</t>
  </si>
  <si>
    <r>
      <t xml:space="preserve">Část 5: </t>
    </r>
    <r>
      <rPr>
        <sz val="12"/>
        <color theme="1"/>
        <rFont val="Calibri"/>
        <family val="2"/>
        <scheme val="minor"/>
      </rPr>
      <t xml:space="preserve"> Léčivé přípravky s účinnou látkou IMIPENEM/CILASTATIN</t>
    </r>
  </si>
  <si>
    <r>
      <t xml:space="preserve">Část 6: </t>
    </r>
    <r>
      <rPr>
        <sz val="12"/>
        <color theme="1"/>
        <rFont val="Calibri"/>
        <family val="2"/>
        <scheme val="minor"/>
      </rPr>
      <t xml:space="preserve"> Léčivé přípravky s účinnou látkou CEFTAROLIN</t>
    </r>
  </si>
  <si>
    <t xml:space="preserve">*Tato příloha bude bez sloupců „Celková nabídková cena v Kč bez DPH“ a „Celková nabídková cena v Kč s 10% DPH“ zároveň přílohou č. 1 obligatorního návrhu rámcové dohody vzešlé z této veřejné </t>
  </si>
  <si>
    <t>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</si>
</sst>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135"/>
  <sheetViews>
    <sheetView tabSelected="1" workbookViewId="0" topLeftCell="B81">
      <selection activeCell="J104" sqref="J104:J105"/>
    </sheetView>
  </sheetViews>
  <sheetFormatPr defaultColWidth="9.140625" defaultRowHeight="15"/>
  <cols>
    <col min="1" max="1" width="4.28125" style="4" customWidth="1"/>
    <col min="2" max="2" width="19.421875" style="0" customWidth="1"/>
    <col min="3" max="3" width="10.8515625" style="0" customWidth="1"/>
    <col min="4" max="4" width="19.00390625" style="0" customWidth="1"/>
    <col min="5" max="5" width="10.140625" style="0" customWidth="1"/>
    <col min="6" max="6" width="16.57421875" style="0" customWidth="1"/>
    <col min="7" max="7" width="15.8515625" style="0" customWidth="1"/>
    <col min="8" max="8" width="18.140625" style="0" customWidth="1"/>
    <col min="9" max="9" width="25.140625" style="0" customWidth="1"/>
    <col min="10" max="10" width="12.7109375" style="0" customWidth="1"/>
    <col min="11" max="11" width="26.421875" style="0" customWidth="1"/>
    <col min="12" max="12" width="15.140625" style="0" customWidth="1"/>
    <col min="13" max="13" width="14.7109375" style="0" customWidth="1"/>
    <col min="14" max="14" width="15.57421875" style="0" customWidth="1"/>
    <col min="15" max="172" width="8.8515625" style="12" customWidth="1"/>
  </cols>
  <sheetData>
    <row r="2" ht="15.6">
      <c r="A2" s="1" t="s">
        <v>0</v>
      </c>
    </row>
    <row r="3" ht="15.6">
      <c r="A3" s="1"/>
    </row>
    <row r="4" ht="15.6">
      <c r="A4" s="1" t="s">
        <v>56</v>
      </c>
    </row>
    <row r="5" ht="15" thickBot="1">
      <c r="F5" s="27"/>
    </row>
    <row r="6" spans="1:14" ht="15" customHeight="1" thickBot="1">
      <c r="A6" s="42"/>
      <c r="B6" s="30" t="s">
        <v>1</v>
      </c>
      <c r="C6" s="31" t="s">
        <v>7</v>
      </c>
      <c r="D6" s="31" t="s">
        <v>8</v>
      </c>
      <c r="E6" s="30" t="s">
        <v>2</v>
      </c>
      <c r="F6" s="30" t="s">
        <v>3</v>
      </c>
      <c r="G6" s="30" t="s">
        <v>5</v>
      </c>
      <c r="H6" s="30" t="s">
        <v>10</v>
      </c>
      <c r="I6" s="31" t="s">
        <v>11</v>
      </c>
      <c r="J6" s="31" t="s">
        <v>9</v>
      </c>
      <c r="K6" s="31" t="s">
        <v>17</v>
      </c>
      <c r="L6" s="37" t="s">
        <v>12</v>
      </c>
      <c r="M6" s="37" t="s">
        <v>15</v>
      </c>
      <c r="N6" s="31" t="s">
        <v>14</v>
      </c>
    </row>
    <row r="7" spans="1:14" ht="47.25" customHeight="1" thickBot="1">
      <c r="A7" s="43"/>
      <c r="B7" s="30"/>
      <c r="C7" s="31"/>
      <c r="D7" s="31"/>
      <c r="E7" s="30"/>
      <c r="F7" s="30"/>
      <c r="G7" s="30"/>
      <c r="H7" s="30"/>
      <c r="I7" s="31"/>
      <c r="J7" s="31"/>
      <c r="K7" s="31"/>
      <c r="L7" s="37"/>
      <c r="M7" s="37"/>
      <c r="N7" s="31"/>
    </row>
    <row r="8" spans="1:14" ht="17.25" customHeight="1" thickBot="1">
      <c r="A8" s="39" t="s">
        <v>6</v>
      </c>
      <c r="B8" s="34" t="s">
        <v>20</v>
      </c>
      <c r="C8" s="35" t="s">
        <v>19</v>
      </c>
      <c r="D8" s="36">
        <v>21100</v>
      </c>
      <c r="E8" s="33"/>
      <c r="F8" s="33"/>
      <c r="G8" s="33"/>
      <c r="H8" s="34" t="s">
        <v>22</v>
      </c>
      <c r="I8" s="34" t="s">
        <v>23</v>
      </c>
      <c r="J8" s="29"/>
      <c r="K8" s="29"/>
      <c r="L8" s="29">
        <f aca="true" t="shared" si="0" ref="L8:L10">D8*J8</f>
        <v>0</v>
      </c>
      <c r="M8" s="29">
        <f aca="true" t="shared" si="1" ref="M8:M10">L8*1.1</f>
        <v>0</v>
      </c>
      <c r="N8" s="29"/>
    </row>
    <row r="9" spans="1:14" ht="17.25" customHeight="1" thickBot="1">
      <c r="A9" s="40"/>
      <c r="B9" s="34"/>
      <c r="C9" s="35"/>
      <c r="D9" s="36"/>
      <c r="E9" s="33"/>
      <c r="F9" s="33"/>
      <c r="G9" s="33"/>
      <c r="H9" s="34"/>
      <c r="I9" s="34"/>
      <c r="J9" s="29"/>
      <c r="K9" s="29"/>
      <c r="L9" s="29"/>
      <c r="M9" s="29"/>
      <c r="N9" s="29"/>
    </row>
    <row r="10" spans="1:172" s="10" customFormat="1" ht="17.25" customHeight="1" thickBot="1">
      <c r="A10" s="39" t="s">
        <v>18</v>
      </c>
      <c r="B10" s="34" t="s">
        <v>21</v>
      </c>
      <c r="C10" s="35" t="s">
        <v>19</v>
      </c>
      <c r="D10" s="36">
        <v>33340</v>
      </c>
      <c r="E10" s="33"/>
      <c r="F10" s="33"/>
      <c r="G10" s="33"/>
      <c r="H10" s="34" t="s">
        <v>22</v>
      </c>
      <c r="I10" s="34" t="s">
        <v>24</v>
      </c>
      <c r="J10" s="33"/>
      <c r="K10" s="33"/>
      <c r="L10" s="29">
        <f t="shared" si="0"/>
        <v>0</v>
      </c>
      <c r="M10" s="29">
        <f t="shared" si="1"/>
        <v>0</v>
      </c>
      <c r="N10" s="33"/>
      <c r="O10" s="38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</row>
    <row r="11" spans="1:172" s="11" customFormat="1" ht="17.25" customHeight="1" thickBot="1">
      <c r="A11" s="40"/>
      <c r="B11" s="34"/>
      <c r="C11" s="35"/>
      <c r="D11" s="36"/>
      <c r="E11" s="33"/>
      <c r="F11" s="33"/>
      <c r="G11" s="33"/>
      <c r="H11" s="34"/>
      <c r="I11" s="34"/>
      <c r="J11" s="33"/>
      <c r="K11" s="33"/>
      <c r="L11" s="29"/>
      <c r="M11" s="29"/>
      <c r="N11" s="33"/>
      <c r="O11" s="3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</row>
    <row r="12" spans="2:13" s="18" customFormat="1" ht="17.25" customHeight="1" thickBot="1">
      <c r="B12" s="20"/>
      <c r="C12" s="21"/>
      <c r="D12" s="22"/>
      <c r="H12" s="20"/>
      <c r="K12" s="23"/>
      <c r="L12" s="25"/>
      <c r="M12" s="25"/>
    </row>
    <row r="13" spans="8:13" ht="15" thickBot="1">
      <c r="H13" s="14"/>
      <c r="I13" s="15"/>
      <c r="K13" s="2" t="s">
        <v>4</v>
      </c>
      <c r="L13" s="9">
        <f>SUM(L8:L11)</f>
        <v>0</v>
      </c>
      <c r="M13" s="9">
        <f>SUM(M8:M11)</f>
        <v>0</v>
      </c>
    </row>
    <row r="14" spans="10:13" ht="15">
      <c r="J14" s="5"/>
      <c r="K14" s="5"/>
      <c r="L14" s="5"/>
      <c r="M14" s="5"/>
    </row>
    <row r="15" spans="1:12" ht="15">
      <c r="A15" s="6" t="s">
        <v>70</v>
      </c>
      <c r="L15" s="5"/>
    </row>
    <row r="16" spans="1:12" ht="15">
      <c r="A16" s="41" t="s">
        <v>71</v>
      </c>
      <c r="B16" s="41"/>
      <c r="L16" s="5"/>
    </row>
    <row r="17" ht="15">
      <c r="L17" s="5"/>
    </row>
    <row r="18" spans="2:12" ht="15">
      <c r="B18" s="7" t="s">
        <v>13</v>
      </c>
      <c r="L18" s="5"/>
    </row>
    <row r="19" ht="15">
      <c r="L19" s="5"/>
    </row>
    <row r="20" spans="1:172" ht="15">
      <c r="A20" s="8" t="s">
        <v>6</v>
      </c>
      <c r="B20" s="16" t="s">
        <v>48</v>
      </c>
      <c r="C20" s="16"/>
      <c r="D20" s="16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8"/>
      <c r="B21" s="16" t="s">
        <v>49</v>
      </c>
      <c r="C21" s="16"/>
      <c r="D21" s="16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2" ht="15">
      <c r="A22" s="8"/>
      <c r="B22" s="16"/>
      <c r="C22" s="16"/>
      <c r="D22" s="24"/>
      <c r="E22" s="24"/>
      <c r="F22" s="24"/>
      <c r="G22" s="24"/>
      <c r="L22" s="5"/>
    </row>
    <row r="23" spans="1:12" ht="15">
      <c r="A23" s="8" t="s">
        <v>18</v>
      </c>
      <c r="B23" s="16" t="s">
        <v>50</v>
      </c>
      <c r="C23" s="16"/>
      <c r="D23" s="13"/>
      <c r="E23" s="13"/>
      <c r="F23" s="13"/>
      <c r="G23" s="13"/>
      <c r="L23" s="5"/>
    </row>
    <row r="24" spans="1:7" ht="15">
      <c r="A24" s="8"/>
      <c r="B24" s="16" t="s">
        <v>51</v>
      </c>
      <c r="C24" s="16"/>
      <c r="D24" s="24"/>
      <c r="E24" s="24"/>
      <c r="F24" s="24"/>
      <c r="G24" s="24"/>
    </row>
    <row r="25" spans="2:7" ht="15">
      <c r="B25" s="13"/>
      <c r="C25" s="13"/>
      <c r="D25" s="13"/>
      <c r="E25" s="13"/>
      <c r="F25" s="13"/>
      <c r="G25" s="13"/>
    </row>
    <row r="26" spans="1:8" ht="15">
      <c r="A26"/>
      <c r="H26" s="3"/>
    </row>
    <row r="27" ht="15">
      <c r="B27" s="3"/>
    </row>
    <row r="28" spans="2:4" ht="15.6" customHeight="1">
      <c r="B28" s="3"/>
      <c r="C28" s="3"/>
      <c r="D28" s="3"/>
    </row>
    <row r="29" ht="15.6">
      <c r="A29" s="1" t="s">
        <v>57</v>
      </c>
    </row>
    <row r="30" ht="15" thickBot="1"/>
    <row r="31" spans="1:14" ht="15" customHeight="1" thickBot="1">
      <c r="A31" s="30"/>
      <c r="B31" s="30" t="s">
        <v>1</v>
      </c>
      <c r="C31" s="31" t="s">
        <v>7</v>
      </c>
      <c r="D31" s="31" t="s">
        <v>8</v>
      </c>
      <c r="E31" s="30" t="s">
        <v>2</v>
      </c>
      <c r="F31" s="30" t="s">
        <v>3</v>
      </c>
      <c r="G31" s="30" t="s">
        <v>5</v>
      </c>
      <c r="H31" s="30" t="s">
        <v>10</v>
      </c>
      <c r="I31" s="31" t="s">
        <v>11</v>
      </c>
      <c r="J31" s="31" t="s">
        <v>9</v>
      </c>
      <c r="K31" s="31" t="s">
        <v>17</v>
      </c>
      <c r="L31" s="37" t="s">
        <v>12</v>
      </c>
      <c r="M31" s="37" t="s">
        <v>15</v>
      </c>
      <c r="N31" s="31" t="s">
        <v>14</v>
      </c>
    </row>
    <row r="32" spans="1:14" ht="50.25" customHeight="1" thickBot="1">
      <c r="A32" s="30"/>
      <c r="B32" s="30"/>
      <c r="C32" s="31"/>
      <c r="D32" s="31"/>
      <c r="E32" s="30"/>
      <c r="F32" s="30"/>
      <c r="G32" s="30"/>
      <c r="H32" s="30"/>
      <c r="I32" s="31"/>
      <c r="J32" s="31"/>
      <c r="K32" s="31"/>
      <c r="L32" s="37"/>
      <c r="M32" s="37"/>
      <c r="N32" s="31"/>
    </row>
    <row r="33" spans="1:14" ht="17.25" customHeight="1" thickBot="1">
      <c r="A33" s="33" t="s">
        <v>6</v>
      </c>
      <c r="B33" s="34" t="s">
        <v>26</v>
      </c>
      <c r="C33" s="35" t="s">
        <v>25</v>
      </c>
      <c r="D33" s="36">
        <v>11300</v>
      </c>
      <c r="E33" s="33"/>
      <c r="F33" s="33"/>
      <c r="G33" s="33"/>
      <c r="H33" s="34" t="s">
        <v>28</v>
      </c>
      <c r="I33" s="34" t="s">
        <v>29</v>
      </c>
      <c r="J33" s="29"/>
      <c r="K33" s="29"/>
      <c r="L33" s="29">
        <f aca="true" t="shared" si="2" ref="L33">D33*J33</f>
        <v>0</v>
      </c>
      <c r="M33" s="29">
        <f aca="true" t="shared" si="3" ref="M33">L33*1.1</f>
        <v>0</v>
      </c>
      <c r="N33" s="29"/>
    </row>
    <row r="34" spans="1:14" ht="17.25" customHeight="1" thickBot="1">
      <c r="A34" s="33"/>
      <c r="B34" s="34"/>
      <c r="C34" s="35"/>
      <c r="D34" s="36"/>
      <c r="E34" s="33"/>
      <c r="F34" s="33"/>
      <c r="G34" s="33"/>
      <c r="H34" s="34"/>
      <c r="I34" s="34"/>
      <c r="J34" s="29"/>
      <c r="K34" s="29"/>
      <c r="L34" s="29"/>
      <c r="M34" s="29"/>
      <c r="N34" s="29"/>
    </row>
    <row r="35" spans="1:14" ht="17.25" customHeight="1" thickBot="1">
      <c r="A35" s="33" t="s">
        <v>18</v>
      </c>
      <c r="B35" s="34" t="s">
        <v>27</v>
      </c>
      <c r="C35" s="35" t="s">
        <v>25</v>
      </c>
      <c r="D35" s="36">
        <v>13500</v>
      </c>
      <c r="E35" s="33"/>
      <c r="F35" s="33"/>
      <c r="G35" s="33"/>
      <c r="H35" s="34" t="s">
        <v>28</v>
      </c>
      <c r="I35" s="34" t="s">
        <v>30</v>
      </c>
      <c r="J35" s="29"/>
      <c r="K35" s="29"/>
      <c r="L35" s="29">
        <f aca="true" t="shared" si="4" ref="L35">D35*J35</f>
        <v>0</v>
      </c>
      <c r="M35" s="29">
        <f aca="true" t="shared" si="5" ref="M35">L35*1.1</f>
        <v>0</v>
      </c>
      <c r="N35" s="29"/>
    </row>
    <row r="36" spans="1:14" ht="17.25" customHeight="1" thickBot="1">
      <c r="A36" s="33"/>
      <c r="B36" s="34"/>
      <c r="C36" s="35"/>
      <c r="D36" s="36"/>
      <c r="E36" s="33"/>
      <c r="F36" s="33"/>
      <c r="G36" s="33"/>
      <c r="H36" s="34"/>
      <c r="I36" s="34"/>
      <c r="J36" s="29"/>
      <c r="K36" s="29"/>
      <c r="L36" s="29"/>
      <c r="M36" s="29"/>
      <c r="N36" s="29"/>
    </row>
    <row r="37" spans="1:14" ht="17.25" customHeight="1" thickBot="1">
      <c r="A37" s="19"/>
      <c r="B37" s="20"/>
      <c r="C37" s="21"/>
      <c r="D37" s="22"/>
      <c r="E37" s="19"/>
      <c r="F37" s="19"/>
      <c r="G37" s="19"/>
      <c r="H37" s="20"/>
      <c r="I37" s="19"/>
      <c r="J37" s="25"/>
      <c r="K37" s="26"/>
      <c r="L37" s="28"/>
      <c r="M37" s="28"/>
      <c r="N37" s="25"/>
    </row>
    <row r="38" spans="8:13" ht="15" thickBot="1">
      <c r="H38" s="14"/>
      <c r="I38" s="15"/>
      <c r="K38" s="2" t="s">
        <v>4</v>
      </c>
      <c r="L38" s="9">
        <f>SUM(L33:L36)</f>
        <v>0</v>
      </c>
      <c r="M38" s="9">
        <f>SUM(M33:M36)</f>
        <v>0</v>
      </c>
    </row>
    <row r="39" spans="10:13" ht="15">
      <c r="J39" s="5"/>
      <c r="K39" s="5"/>
      <c r="L39" s="5"/>
      <c r="M39" s="5"/>
    </row>
    <row r="40" spans="1:12" ht="15">
      <c r="A40" s="6" t="s">
        <v>16</v>
      </c>
      <c r="L40" s="5"/>
    </row>
    <row r="41" ht="15">
      <c r="L41" s="5"/>
    </row>
    <row r="42" ht="15">
      <c r="L42" s="5"/>
    </row>
    <row r="43" spans="2:12" ht="15">
      <c r="B43" s="7" t="s">
        <v>13</v>
      </c>
      <c r="L43" s="5"/>
    </row>
    <row r="44" ht="15">
      <c r="L44" s="5"/>
    </row>
    <row r="45" spans="1:172" ht="15">
      <c r="A45" s="8" t="s">
        <v>6</v>
      </c>
      <c r="B45" s="16" t="s">
        <v>52</v>
      </c>
      <c r="C45" s="16"/>
      <c r="D45" s="16"/>
      <c r="L45" s="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</row>
    <row r="46" spans="1:172" ht="15">
      <c r="A46" s="8"/>
      <c r="B46" s="16" t="s">
        <v>53</v>
      </c>
      <c r="C46" s="16"/>
      <c r="D46" s="16"/>
      <c r="L46" s="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</row>
    <row r="47" spans="1:12" ht="15">
      <c r="A47" s="8"/>
      <c r="B47" s="16"/>
      <c r="C47" s="24"/>
      <c r="D47" s="24"/>
      <c r="E47" s="24"/>
      <c r="F47" s="24"/>
      <c r="G47" s="24"/>
      <c r="L47" s="5"/>
    </row>
    <row r="48" spans="1:2" ht="15">
      <c r="A48" s="8" t="s">
        <v>18</v>
      </c>
      <c r="B48" s="16" t="s">
        <v>54</v>
      </c>
    </row>
    <row r="49" spans="1:2" ht="15">
      <c r="A49" s="8"/>
      <c r="B49" s="16" t="s">
        <v>55</v>
      </c>
    </row>
    <row r="52" ht="15.6">
      <c r="A52" s="1" t="s">
        <v>58</v>
      </c>
    </row>
    <row r="53" ht="15" thickBot="1"/>
    <row r="54" spans="1:14" ht="15" customHeight="1" thickBot="1">
      <c r="A54" s="30"/>
      <c r="B54" s="30" t="s">
        <v>1</v>
      </c>
      <c r="C54" s="31" t="s">
        <v>7</v>
      </c>
      <c r="D54" s="31" t="s">
        <v>8</v>
      </c>
      <c r="E54" s="30" t="s">
        <v>2</v>
      </c>
      <c r="F54" s="32" t="s">
        <v>3</v>
      </c>
      <c r="G54" s="32" t="s">
        <v>5</v>
      </c>
      <c r="H54" s="30" t="s">
        <v>10</v>
      </c>
      <c r="I54" s="31" t="s">
        <v>11</v>
      </c>
      <c r="J54" s="31" t="s">
        <v>9</v>
      </c>
      <c r="K54" s="31" t="s">
        <v>17</v>
      </c>
      <c r="L54" s="37" t="s">
        <v>12</v>
      </c>
      <c r="M54" s="37" t="s">
        <v>15</v>
      </c>
      <c r="N54" s="31" t="s">
        <v>14</v>
      </c>
    </row>
    <row r="55" spans="1:14" ht="55.5" customHeight="1" thickBot="1">
      <c r="A55" s="30"/>
      <c r="B55" s="30"/>
      <c r="C55" s="31"/>
      <c r="D55" s="31"/>
      <c r="E55" s="30"/>
      <c r="F55" s="32"/>
      <c r="G55" s="32"/>
      <c r="H55" s="30"/>
      <c r="I55" s="31"/>
      <c r="J55" s="31"/>
      <c r="K55" s="31"/>
      <c r="L55" s="37"/>
      <c r="M55" s="37"/>
      <c r="N55" s="31"/>
    </row>
    <row r="56" spans="1:14" ht="17.25" customHeight="1" thickBot="1">
      <c r="A56" s="33" t="s">
        <v>6</v>
      </c>
      <c r="B56" s="34" t="s">
        <v>42</v>
      </c>
      <c r="C56" s="35" t="s">
        <v>31</v>
      </c>
      <c r="D56" s="36">
        <v>15100</v>
      </c>
      <c r="E56" s="33"/>
      <c r="F56" s="33"/>
      <c r="G56" s="33"/>
      <c r="H56" s="34" t="s">
        <v>28</v>
      </c>
      <c r="I56" s="34" t="s">
        <v>29</v>
      </c>
      <c r="J56" s="29"/>
      <c r="K56" s="29"/>
      <c r="L56" s="29">
        <f>D56*J56</f>
        <v>0</v>
      </c>
      <c r="M56" s="29">
        <f aca="true" t="shared" si="6" ref="M56">L56*1.1</f>
        <v>0</v>
      </c>
      <c r="N56" s="29"/>
    </row>
    <row r="57" spans="1:14" ht="17.25" customHeight="1" thickBot="1">
      <c r="A57" s="33"/>
      <c r="B57" s="34"/>
      <c r="C57" s="35"/>
      <c r="D57" s="36"/>
      <c r="E57" s="33"/>
      <c r="F57" s="33"/>
      <c r="G57" s="33"/>
      <c r="H57" s="34"/>
      <c r="I57" s="34"/>
      <c r="J57" s="29"/>
      <c r="K57" s="29"/>
      <c r="L57" s="29"/>
      <c r="M57" s="29"/>
      <c r="N57" s="29"/>
    </row>
    <row r="58" spans="1:14" ht="17.25" customHeight="1" thickBot="1">
      <c r="A58" s="33" t="s">
        <v>18</v>
      </c>
      <c r="B58" s="34" t="s">
        <v>43</v>
      </c>
      <c r="C58" s="35" t="s">
        <v>31</v>
      </c>
      <c r="D58" s="36">
        <v>20640</v>
      </c>
      <c r="E58" s="33"/>
      <c r="F58" s="33"/>
      <c r="G58" s="33"/>
      <c r="H58" s="34" t="s">
        <v>28</v>
      </c>
      <c r="I58" s="34" t="s">
        <v>30</v>
      </c>
      <c r="J58" s="29"/>
      <c r="K58" s="29"/>
      <c r="L58" s="29">
        <f>D58*J58</f>
        <v>0</v>
      </c>
      <c r="M58" s="29">
        <f aca="true" t="shared" si="7" ref="M58">L58*1.1</f>
        <v>0</v>
      </c>
      <c r="N58" s="29"/>
    </row>
    <row r="59" spans="1:14" ht="17.25" customHeight="1" thickBot="1">
      <c r="A59" s="33"/>
      <c r="B59" s="34"/>
      <c r="C59" s="35"/>
      <c r="D59" s="36"/>
      <c r="E59" s="33"/>
      <c r="F59" s="33"/>
      <c r="G59" s="33"/>
      <c r="H59" s="34"/>
      <c r="I59" s="34"/>
      <c r="J59" s="29"/>
      <c r="K59" s="29"/>
      <c r="L59" s="29"/>
      <c r="M59" s="29"/>
      <c r="N59" s="29"/>
    </row>
    <row r="60" spans="1:14" ht="17.25" customHeight="1" thickBot="1">
      <c r="A60" s="19"/>
      <c r="B60" s="20"/>
      <c r="C60" s="21"/>
      <c r="D60" s="22"/>
      <c r="E60" s="19"/>
      <c r="F60" s="19"/>
      <c r="G60" s="19"/>
      <c r="H60" s="20"/>
      <c r="I60" s="19"/>
      <c r="J60" s="25"/>
      <c r="K60" s="26"/>
      <c r="L60" s="28"/>
      <c r="M60" s="28"/>
      <c r="N60" s="25"/>
    </row>
    <row r="61" spans="8:13" ht="15" thickBot="1">
      <c r="H61" s="14"/>
      <c r="I61" s="15"/>
      <c r="K61" s="2" t="s">
        <v>4</v>
      </c>
      <c r="L61" s="9">
        <f>SUM(L56:L59)</f>
        <v>0</v>
      </c>
      <c r="M61" s="9">
        <f>SUM(M56:M59)</f>
        <v>0</v>
      </c>
    </row>
    <row r="62" spans="10:13" ht="15">
      <c r="J62" s="5"/>
      <c r="K62" s="5"/>
      <c r="L62" s="5"/>
      <c r="M62" s="5"/>
    </row>
    <row r="63" spans="1:12" ht="15">
      <c r="A63" s="6" t="s">
        <v>16</v>
      </c>
      <c r="L63" s="5"/>
    </row>
    <row r="64" ht="15">
      <c r="L64" s="5"/>
    </row>
    <row r="65" ht="15">
      <c r="L65" s="5"/>
    </row>
    <row r="66" spans="2:12" ht="15">
      <c r="B66" s="7" t="s">
        <v>13</v>
      </c>
      <c r="L66" s="5"/>
    </row>
    <row r="67" ht="15">
      <c r="L67" s="5"/>
    </row>
    <row r="68" spans="1:172" ht="15">
      <c r="A68" s="8" t="s">
        <v>6</v>
      </c>
      <c r="B68" s="16" t="s">
        <v>59</v>
      </c>
      <c r="C68" s="16"/>
      <c r="D68" s="16"/>
      <c r="L68" s="5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</row>
    <row r="69" spans="1:172" ht="15">
      <c r="A69" s="8"/>
      <c r="B69" s="16" t="s">
        <v>60</v>
      </c>
      <c r="C69" s="16"/>
      <c r="D69" s="16"/>
      <c r="L69" s="5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</row>
    <row r="70" spans="1:12" ht="15">
      <c r="A70" s="8"/>
      <c r="B70" s="16"/>
      <c r="C70" s="16"/>
      <c r="D70" s="24"/>
      <c r="E70" s="24"/>
      <c r="F70" s="24"/>
      <c r="G70" s="24"/>
      <c r="L70" s="5"/>
    </row>
    <row r="71" spans="1:3" ht="15">
      <c r="A71" s="8" t="s">
        <v>18</v>
      </c>
      <c r="B71" s="16" t="s">
        <v>61</v>
      </c>
      <c r="C71" s="16"/>
    </row>
    <row r="72" spans="1:3" ht="15">
      <c r="A72" s="8"/>
      <c r="B72" s="16" t="s">
        <v>62</v>
      </c>
      <c r="C72" s="16"/>
    </row>
    <row r="76" ht="15.6">
      <c r="A76" s="1" t="s">
        <v>63</v>
      </c>
    </row>
    <row r="77" ht="15" thickBot="1"/>
    <row r="78" spans="1:14" ht="15" customHeight="1" thickBot="1">
      <c r="A78" s="30"/>
      <c r="B78" s="30" t="s">
        <v>1</v>
      </c>
      <c r="C78" s="31" t="s">
        <v>7</v>
      </c>
      <c r="D78" s="31" t="s">
        <v>8</v>
      </c>
      <c r="E78" s="30" t="s">
        <v>2</v>
      </c>
      <c r="F78" s="32" t="s">
        <v>3</v>
      </c>
      <c r="G78" s="32" t="s">
        <v>5</v>
      </c>
      <c r="H78" s="30" t="s">
        <v>10</v>
      </c>
      <c r="I78" s="31" t="s">
        <v>11</v>
      </c>
      <c r="J78" s="31" t="s">
        <v>9</v>
      </c>
      <c r="K78" s="31" t="s">
        <v>17</v>
      </c>
      <c r="L78" s="37" t="s">
        <v>12</v>
      </c>
      <c r="M78" s="37" t="s">
        <v>15</v>
      </c>
      <c r="N78" s="31" t="s">
        <v>14</v>
      </c>
    </row>
    <row r="79" spans="1:14" ht="15.75" customHeight="1" thickBot="1">
      <c r="A79" s="30"/>
      <c r="B79" s="30"/>
      <c r="C79" s="31"/>
      <c r="D79" s="31"/>
      <c r="E79" s="30"/>
      <c r="F79" s="32"/>
      <c r="G79" s="32"/>
      <c r="H79" s="30"/>
      <c r="I79" s="31"/>
      <c r="J79" s="31"/>
      <c r="K79" s="31"/>
      <c r="L79" s="37"/>
      <c r="M79" s="37"/>
      <c r="N79" s="31"/>
    </row>
    <row r="80" spans="1:14" ht="17.25" customHeight="1" thickBot="1">
      <c r="A80" s="33" t="s">
        <v>6</v>
      </c>
      <c r="B80" s="34" t="s">
        <v>44</v>
      </c>
      <c r="C80" s="35" t="s">
        <v>32</v>
      </c>
      <c r="D80" s="36">
        <v>11650</v>
      </c>
      <c r="E80" s="33"/>
      <c r="F80" s="33"/>
      <c r="G80" s="33"/>
      <c r="H80" s="34" t="s">
        <v>28</v>
      </c>
      <c r="I80" s="34" t="s">
        <v>29</v>
      </c>
      <c r="J80" s="29"/>
      <c r="K80" s="29"/>
      <c r="L80" s="29">
        <f aca="true" t="shared" si="8" ref="L80">D80*J80</f>
        <v>0</v>
      </c>
      <c r="M80" s="29">
        <f aca="true" t="shared" si="9" ref="M80">L80*1.1</f>
        <v>0</v>
      </c>
      <c r="N80" s="29"/>
    </row>
    <row r="81" spans="1:14" ht="17.25" customHeight="1" thickBot="1">
      <c r="A81" s="33"/>
      <c r="B81" s="34"/>
      <c r="C81" s="35"/>
      <c r="D81" s="36"/>
      <c r="E81" s="33"/>
      <c r="F81" s="33"/>
      <c r="G81" s="33"/>
      <c r="H81" s="34"/>
      <c r="I81" s="34"/>
      <c r="J81" s="29"/>
      <c r="K81" s="29"/>
      <c r="L81" s="29"/>
      <c r="M81" s="29"/>
      <c r="N81" s="29"/>
    </row>
    <row r="82" spans="1:14" ht="17.25" customHeight="1" thickBot="1">
      <c r="A82" s="33" t="s">
        <v>18</v>
      </c>
      <c r="B82" s="34" t="s">
        <v>45</v>
      </c>
      <c r="C82" s="35" t="s">
        <v>32</v>
      </c>
      <c r="D82" s="36">
        <v>51600</v>
      </c>
      <c r="E82" s="33"/>
      <c r="F82" s="33"/>
      <c r="G82" s="33"/>
      <c r="H82" s="34" t="s">
        <v>28</v>
      </c>
      <c r="I82" s="34" t="s">
        <v>30</v>
      </c>
      <c r="J82" s="29"/>
      <c r="K82" s="29"/>
      <c r="L82" s="29">
        <f aca="true" t="shared" si="10" ref="L82">D82*J82</f>
        <v>0</v>
      </c>
      <c r="M82" s="29">
        <f aca="true" t="shared" si="11" ref="M82">L82*1.1</f>
        <v>0</v>
      </c>
      <c r="N82" s="29"/>
    </row>
    <row r="83" spans="1:14" ht="17.25" customHeight="1" thickBot="1">
      <c r="A83" s="33"/>
      <c r="B83" s="34"/>
      <c r="C83" s="35"/>
      <c r="D83" s="36"/>
      <c r="E83" s="33"/>
      <c r="F83" s="33"/>
      <c r="G83" s="33"/>
      <c r="H83" s="34"/>
      <c r="I83" s="34"/>
      <c r="J83" s="29"/>
      <c r="K83" s="29"/>
      <c r="L83" s="29"/>
      <c r="M83" s="29"/>
      <c r="N83" s="29"/>
    </row>
    <row r="84" spans="1:14" ht="17.25" customHeight="1" thickBot="1">
      <c r="A84" s="19"/>
      <c r="B84" s="20"/>
      <c r="C84" s="21"/>
      <c r="D84" s="22"/>
      <c r="E84" s="19"/>
      <c r="F84" s="19"/>
      <c r="G84" s="19"/>
      <c r="H84" s="20"/>
      <c r="I84" s="19"/>
      <c r="J84" s="25"/>
      <c r="K84" s="26"/>
      <c r="L84" s="28"/>
      <c r="M84" s="28"/>
      <c r="N84" s="25"/>
    </row>
    <row r="85" spans="8:13" ht="15" thickBot="1">
      <c r="H85" s="14"/>
      <c r="I85" s="15"/>
      <c r="K85" s="2" t="s">
        <v>4</v>
      </c>
      <c r="L85" s="9">
        <f>SUM(L80:L83)</f>
        <v>0</v>
      </c>
      <c r="M85" s="9">
        <f>SUM(M80:M83)</f>
        <v>0</v>
      </c>
    </row>
    <row r="86" spans="10:13" ht="15">
      <c r="J86" s="5"/>
      <c r="K86" s="5"/>
      <c r="L86" s="5"/>
      <c r="M86" s="5"/>
    </row>
    <row r="87" spans="1:12" ht="15">
      <c r="A87" s="6" t="s">
        <v>16</v>
      </c>
      <c r="L87" s="5"/>
    </row>
    <row r="88" ht="15">
      <c r="L88" s="5"/>
    </row>
    <row r="89" ht="15">
      <c r="L89" s="5"/>
    </row>
    <row r="90" spans="2:12" ht="15">
      <c r="B90" s="7" t="s">
        <v>13</v>
      </c>
      <c r="L90" s="5"/>
    </row>
    <row r="91" ht="15">
      <c r="L91" s="5"/>
    </row>
    <row r="92" spans="1:172" ht="15">
      <c r="A92" s="8" t="s">
        <v>6</v>
      </c>
      <c r="B92" s="16" t="s">
        <v>64</v>
      </c>
      <c r="C92" s="16"/>
      <c r="D92" s="16"/>
      <c r="L92" s="5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</row>
    <row r="93" spans="1:172" ht="15">
      <c r="A93" s="8"/>
      <c r="B93" s="16" t="s">
        <v>65</v>
      </c>
      <c r="C93" s="16"/>
      <c r="D93" s="16"/>
      <c r="L93" s="5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</row>
    <row r="94" spans="1:12" ht="15">
      <c r="A94" s="8"/>
      <c r="B94" s="16"/>
      <c r="C94" s="16"/>
      <c r="D94" s="24"/>
      <c r="E94" s="24"/>
      <c r="F94" s="24"/>
      <c r="G94" s="24"/>
      <c r="L94" s="5"/>
    </row>
    <row r="95" spans="1:3" ht="15">
      <c r="A95" s="8" t="s">
        <v>18</v>
      </c>
      <c r="B95" s="16" t="s">
        <v>66</v>
      </c>
      <c r="C95" s="16"/>
    </row>
    <row r="96" spans="1:3" ht="15">
      <c r="A96" s="8"/>
      <c r="B96" s="16" t="s">
        <v>67</v>
      </c>
      <c r="C96" s="16"/>
    </row>
    <row r="100" ht="15.6">
      <c r="A100" s="1" t="s">
        <v>68</v>
      </c>
    </row>
    <row r="101" ht="15" thickBot="1"/>
    <row r="102" spans="1:14" ht="15" customHeight="1" thickBot="1">
      <c r="A102" s="30"/>
      <c r="B102" s="30" t="s">
        <v>1</v>
      </c>
      <c r="C102" s="31" t="s">
        <v>7</v>
      </c>
      <c r="D102" s="31" t="s">
        <v>8</v>
      </c>
      <c r="E102" s="30" t="s">
        <v>2</v>
      </c>
      <c r="F102" s="32" t="s">
        <v>3</v>
      </c>
      <c r="G102" s="32" t="s">
        <v>5</v>
      </c>
      <c r="H102" s="30" t="s">
        <v>10</v>
      </c>
      <c r="I102" s="31" t="s">
        <v>11</v>
      </c>
      <c r="J102" s="31" t="s">
        <v>9</v>
      </c>
      <c r="K102" s="31" t="s">
        <v>17</v>
      </c>
      <c r="L102" s="37" t="s">
        <v>12</v>
      </c>
      <c r="M102" s="37" t="s">
        <v>15</v>
      </c>
      <c r="N102" s="31" t="s">
        <v>14</v>
      </c>
    </row>
    <row r="103" spans="1:14" ht="15.75" customHeight="1" thickBot="1">
      <c r="A103" s="30"/>
      <c r="B103" s="30"/>
      <c r="C103" s="31"/>
      <c r="D103" s="31"/>
      <c r="E103" s="30"/>
      <c r="F103" s="32"/>
      <c r="G103" s="32"/>
      <c r="H103" s="30"/>
      <c r="I103" s="31"/>
      <c r="J103" s="31"/>
      <c r="K103" s="31"/>
      <c r="L103" s="37"/>
      <c r="M103" s="37"/>
      <c r="N103" s="31"/>
    </row>
    <row r="104" spans="1:14" ht="17.25" customHeight="1" thickBot="1">
      <c r="A104" s="33" t="s">
        <v>6</v>
      </c>
      <c r="B104" s="34" t="s">
        <v>46</v>
      </c>
      <c r="C104" s="35" t="s">
        <v>33</v>
      </c>
      <c r="D104" s="36">
        <v>550</v>
      </c>
      <c r="E104" s="33"/>
      <c r="F104" s="33"/>
      <c r="G104" s="33"/>
      <c r="H104" s="34" t="s">
        <v>28</v>
      </c>
      <c r="I104" s="34" t="s">
        <v>34</v>
      </c>
      <c r="J104" s="29"/>
      <c r="K104" s="29"/>
      <c r="L104" s="29">
        <f aca="true" t="shared" si="12" ref="L104">D104*J104</f>
        <v>0</v>
      </c>
      <c r="M104" s="29">
        <f aca="true" t="shared" si="13" ref="M104">L104*1.1</f>
        <v>0</v>
      </c>
      <c r="N104" s="29"/>
    </row>
    <row r="105" spans="1:14" ht="17.25" customHeight="1" thickBot="1">
      <c r="A105" s="33"/>
      <c r="B105" s="34"/>
      <c r="C105" s="35"/>
      <c r="D105" s="36"/>
      <c r="E105" s="33"/>
      <c r="F105" s="33"/>
      <c r="G105" s="33"/>
      <c r="H105" s="34"/>
      <c r="I105" s="34"/>
      <c r="J105" s="29"/>
      <c r="K105" s="29"/>
      <c r="L105" s="29"/>
      <c r="M105" s="29"/>
      <c r="N105" s="29"/>
    </row>
    <row r="106" spans="1:14" ht="17.25" customHeight="1" thickBot="1">
      <c r="A106" s="19"/>
      <c r="B106" s="20"/>
      <c r="C106" s="21"/>
      <c r="D106" s="22"/>
      <c r="E106" s="19"/>
      <c r="F106" s="19"/>
      <c r="G106" s="19"/>
      <c r="H106" s="20"/>
      <c r="I106" s="19"/>
      <c r="J106" s="25"/>
      <c r="K106" s="26"/>
      <c r="L106" s="28"/>
      <c r="M106" s="28"/>
      <c r="N106" s="25"/>
    </row>
    <row r="107" spans="8:13" ht="15" thickBot="1">
      <c r="H107" s="14"/>
      <c r="I107" s="15"/>
      <c r="K107" s="2" t="s">
        <v>4</v>
      </c>
      <c r="L107" s="9">
        <f>SUM(L104:L105)</f>
        <v>0</v>
      </c>
      <c r="M107" s="9">
        <f>SUM(M104:M105)</f>
        <v>0</v>
      </c>
    </row>
    <row r="108" spans="10:13" ht="15">
      <c r="J108" s="5"/>
      <c r="K108" s="5"/>
      <c r="L108" s="5"/>
      <c r="M108" s="5"/>
    </row>
    <row r="109" spans="1:12" ht="15">
      <c r="A109" s="6" t="s">
        <v>16</v>
      </c>
      <c r="L109" s="5"/>
    </row>
    <row r="110" ht="15">
      <c r="L110" s="5"/>
    </row>
    <row r="111" ht="15">
      <c r="L111" s="5"/>
    </row>
    <row r="112" spans="2:12" ht="15">
      <c r="B112" s="7" t="s">
        <v>13</v>
      </c>
      <c r="L112" s="5"/>
    </row>
    <row r="113" ht="15">
      <c r="L113" s="5"/>
    </row>
    <row r="114" spans="1:172" ht="15">
      <c r="A114" s="8" t="s">
        <v>6</v>
      </c>
      <c r="B114" s="16" t="s">
        <v>35</v>
      </c>
      <c r="C114" s="16"/>
      <c r="D114" s="16"/>
      <c r="L114" s="5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</row>
    <row r="115" spans="1:172" ht="15">
      <c r="A115" s="8"/>
      <c r="B115" s="16" t="s">
        <v>36</v>
      </c>
      <c r="C115" s="16"/>
      <c r="D115" s="16"/>
      <c r="L115" s="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</row>
    <row r="116" spans="1:12" ht="15">
      <c r="A116" s="8"/>
      <c r="B116" s="16" t="s">
        <v>37</v>
      </c>
      <c r="C116" s="16"/>
      <c r="D116" s="24"/>
      <c r="E116" s="24"/>
      <c r="F116" s="24"/>
      <c r="G116" s="24"/>
      <c r="L116" s="5"/>
    </row>
    <row r="119" ht="15.6">
      <c r="A119" s="1" t="s">
        <v>69</v>
      </c>
    </row>
    <row r="120" ht="15" thickBot="1"/>
    <row r="121" spans="1:14" ht="15" customHeight="1" thickBot="1">
      <c r="A121" s="30"/>
      <c r="B121" s="30" t="s">
        <v>1</v>
      </c>
      <c r="C121" s="31" t="s">
        <v>7</v>
      </c>
      <c r="D121" s="31" t="s">
        <v>8</v>
      </c>
      <c r="E121" s="30" t="s">
        <v>2</v>
      </c>
      <c r="F121" s="32" t="s">
        <v>3</v>
      </c>
      <c r="G121" s="32" t="s">
        <v>5</v>
      </c>
      <c r="H121" s="30" t="s">
        <v>10</v>
      </c>
      <c r="I121" s="31" t="s">
        <v>11</v>
      </c>
      <c r="J121" s="31" t="s">
        <v>9</v>
      </c>
      <c r="K121" s="31" t="s">
        <v>17</v>
      </c>
      <c r="L121" s="37" t="s">
        <v>12</v>
      </c>
      <c r="M121" s="37" t="s">
        <v>15</v>
      </c>
      <c r="N121" s="31" t="s">
        <v>14</v>
      </c>
    </row>
    <row r="122" spans="1:14" ht="15.75" customHeight="1" thickBot="1">
      <c r="A122" s="30"/>
      <c r="B122" s="30"/>
      <c r="C122" s="31"/>
      <c r="D122" s="31"/>
      <c r="E122" s="30"/>
      <c r="F122" s="32"/>
      <c r="G122" s="32"/>
      <c r="H122" s="30"/>
      <c r="I122" s="31"/>
      <c r="J122" s="31"/>
      <c r="K122" s="31"/>
      <c r="L122" s="37"/>
      <c r="M122" s="37"/>
      <c r="N122" s="31"/>
    </row>
    <row r="123" spans="1:14" ht="17.25" customHeight="1" thickBot="1">
      <c r="A123" s="33" t="s">
        <v>6</v>
      </c>
      <c r="B123" s="34" t="s">
        <v>47</v>
      </c>
      <c r="C123" s="35" t="s">
        <v>38</v>
      </c>
      <c r="D123" s="36">
        <v>64</v>
      </c>
      <c r="E123" s="33"/>
      <c r="F123" s="33"/>
      <c r="G123" s="33"/>
      <c r="H123" s="34" t="s">
        <v>39</v>
      </c>
      <c r="I123" s="34" t="s">
        <v>40</v>
      </c>
      <c r="J123" s="29"/>
      <c r="K123" s="29"/>
      <c r="L123" s="29">
        <f aca="true" t="shared" si="14" ref="L123">D123*J123</f>
        <v>0</v>
      </c>
      <c r="M123" s="29">
        <f aca="true" t="shared" si="15" ref="M123">L123*1.1</f>
        <v>0</v>
      </c>
      <c r="N123" s="29"/>
    </row>
    <row r="124" spans="1:14" ht="17.25" customHeight="1" thickBot="1">
      <c r="A124" s="33"/>
      <c r="B124" s="34"/>
      <c r="C124" s="35"/>
      <c r="D124" s="36"/>
      <c r="E124" s="33"/>
      <c r="F124" s="33"/>
      <c r="G124" s="33"/>
      <c r="H124" s="34"/>
      <c r="I124" s="34"/>
      <c r="J124" s="29"/>
      <c r="K124" s="29"/>
      <c r="L124" s="29"/>
      <c r="M124" s="29"/>
      <c r="N124" s="29"/>
    </row>
    <row r="125" spans="1:14" ht="17.25" customHeight="1" thickBot="1">
      <c r="A125" s="19"/>
      <c r="B125" s="20"/>
      <c r="C125" s="21"/>
      <c r="D125" s="22"/>
      <c r="E125" s="19"/>
      <c r="F125" s="19"/>
      <c r="G125" s="19"/>
      <c r="H125" s="20"/>
      <c r="I125" s="19"/>
      <c r="J125" s="25"/>
      <c r="K125" s="26"/>
      <c r="L125" s="28"/>
      <c r="M125" s="28"/>
      <c r="N125" s="25"/>
    </row>
    <row r="126" spans="8:13" ht="15" thickBot="1">
      <c r="H126" s="14"/>
      <c r="I126" s="15"/>
      <c r="K126" s="2" t="s">
        <v>4</v>
      </c>
      <c r="L126" s="9">
        <f>SUM(L123:L124)</f>
        <v>0</v>
      </c>
      <c r="M126" s="9">
        <f>SUM(M123:M124)</f>
        <v>0</v>
      </c>
    </row>
    <row r="127" spans="10:13" ht="15">
      <c r="J127" s="5"/>
      <c r="K127" s="5"/>
      <c r="L127" s="5"/>
      <c r="M127" s="5"/>
    </row>
    <row r="128" spans="1:12" ht="15">
      <c r="A128" s="6" t="s">
        <v>16</v>
      </c>
      <c r="L128" s="5"/>
    </row>
    <row r="129" ht="15">
      <c r="L129" s="5"/>
    </row>
    <row r="130" ht="15">
      <c r="L130" s="5"/>
    </row>
    <row r="131" spans="2:12" ht="15">
      <c r="B131" s="7" t="s">
        <v>13</v>
      </c>
      <c r="L131" s="5"/>
    </row>
    <row r="132" ht="15">
      <c r="L132" s="5"/>
    </row>
    <row r="133" spans="1:172" ht="15">
      <c r="A133" s="8" t="s">
        <v>6</v>
      </c>
      <c r="B133" s="16" t="s">
        <v>41</v>
      </c>
      <c r="C133" s="16"/>
      <c r="D133" s="16"/>
      <c r="L133" s="5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</row>
    <row r="134" spans="3:172" ht="15">
      <c r="C134" s="16"/>
      <c r="D134" s="16"/>
      <c r="L134" s="5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</row>
    <row r="135" spans="3:12" ht="15">
      <c r="C135" s="16"/>
      <c r="D135" s="24"/>
      <c r="E135" s="24"/>
      <c r="F135" s="24"/>
      <c r="G135" s="24"/>
      <c r="L135" s="5"/>
    </row>
  </sheetData>
  <mergeCells count="226">
    <mergeCell ref="M8:M9"/>
    <mergeCell ref="N8:N9"/>
    <mergeCell ref="H8:H9"/>
    <mergeCell ref="I8:I9"/>
    <mergeCell ref="J8:J9"/>
    <mergeCell ref="K8:K9"/>
    <mergeCell ref="L8:L9"/>
    <mergeCell ref="F8:F9"/>
    <mergeCell ref="G8:G9"/>
    <mergeCell ref="B8:B9"/>
    <mergeCell ref="C8:C9"/>
    <mergeCell ref="D8:D9"/>
    <mergeCell ref="E8:E9"/>
    <mergeCell ref="H10:H11"/>
    <mergeCell ref="I10:I11"/>
    <mergeCell ref="J10:J11"/>
    <mergeCell ref="K10:K11"/>
    <mergeCell ref="L10:L11"/>
    <mergeCell ref="F10:F11"/>
    <mergeCell ref="G10:G11"/>
    <mergeCell ref="B10:B11"/>
    <mergeCell ref="I35:I36"/>
    <mergeCell ref="J35:J36"/>
    <mergeCell ref="A33:A34"/>
    <mergeCell ref="B33:B34"/>
    <mergeCell ref="C33:C34"/>
    <mergeCell ref="D33:D34"/>
    <mergeCell ref="E33:E34"/>
    <mergeCell ref="N6:N7"/>
    <mergeCell ref="H6:H7"/>
    <mergeCell ref="I6:I7"/>
    <mergeCell ref="J6:J7"/>
    <mergeCell ref="L6:L7"/>
    <mergeCell ref="M6:M7"/>
    <mergeCell ref="K6:K7"/>
    <mergeCell ref="A6:A7"/>
    <mergeCell ref="B6:B7"/>
    <mergeCell ref="C6:C7"/>
    <mergeCell ref="D6:D7"/>
    <mergeCell ref="E6:E7"/>
    <mergeCell ref="F6:F7"/>
    <mergeCell ref="G6:G7"/>
    <mergeCell ref="M10:M11"/>
    <mergeCell ref="N10:N11"/>
    <mergeCell ref="A8:A9"/>
    <mergeCell ref="O10:O11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A10:A11"/>
    <mergeCell ref="C10:C11"/>
    <mergeCell ref="D10:D11"/>
    <mergeCell ref="E10:E11"/>
    <mergeCell ref="A16:B16"/>
    <mergeCell ref="K33:K34"/>
    <mergeCell ref="L33:L34"/>
    <mergeCell ref="M33:M34"/>
    <mergeCell ref="N33:N34"/>
    <mergeCell ref="F33:F34"/>
    <mergeCell ref="G33:G34"/>
    <mergeCell ref="H33:H34"/>
    <mergeCell ref="I33:I34"/>
    <mergeCell ref="J33:J34"/>
    <mergeCell ref="K35:K36"/>
    <mergeCell ref="L35:L36"/>
    <mergeCell ref="M35:M36"/>
    <mergeCell ref="N35:N36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A35:A36"/>
    <mergeCell ref="B35:B36"/>
    <mergeCell ref="C35:C36"/>
    <mergeCell ref="D35:D36"/>
    <mergeCell ref="E35:E36"/>
    <mergeCell ref="F35:F36"/>
    <mergeCell ref="G35:G36"/>
    <mergeCell ref="H35:H36"/>
    <mergeCell ref="M54:M55"/>
    <mergeCell ref="N54:N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N78:N79"/>
    <mergeCell ref="J80:J81"/>
    <mergeCell ref="K80:K81"/>
    <mergeCell ref="L80:L81"/>
    <mergeCell ref="A58:A59"/>
    <mergeCell ref="B58:B59"/>
    <mergeCell ref="C58:C59"/>
    <mergeCell ref="A78:A79"/>
    <mergeCell ref="B78:B79"/>
    <mergeCell ref="C78:C79"/>
    <mergeCell ref="D78:D79"/>
    <mergeCell ref="E78:E79"/>
    <mergeCell ref="F78:F79"/>
    <mergeCell ref="D58:D59"/>
    <mergeCell ref="E58:E59"/>
    <mergeCell ref="J78:J79"/>
    <mergeCell ref="K78:K79"/>
    <mergeCell ref="L78:L79"/>
    <mergeCell ref="F58:F59"/>
    <mergeCell ref="G58:G59"/>
    <mergeCell ref="H58:H59"/>
    <mergeCell ref="I58:I59"/>
    <mergeCell ref="J58:J59"/>
    <mergeCell ref="G78:G79"/>
    <mergeCell ref="H78:H79"/>
    <mergeCell ref="I78:I79"/>
    <mergeCell ref="K58:K59"/>
    <mergeCell ref="L58:L59"/>
    <mergeCell ref="N80:N81"/>
    <mergeCell ref="F82:F83"/>
    <mergeCell ref="G82:G83"/>
    <mergeCell ref="H82:H83"/>
    <mergeCell ref="I82:I83"/>
    <mergeCell ref="J82:J83"/>
    <mergeCell ref="F80:F81"/>
    <mergeCell ref="G80:G81"/>
    <mergeCell ref="H80:H81"/>
    <mergeCell ref="I80:I81"/>
    <mergeCell ref="K82:K83"/>
    <mergeCell ref="L82:L83"/>
    <mergeCell ref="M82:M83"/>
    <mergeCell ref="N82:N83"/>
    <mergeCell ref="M58:M59"/>
    <mergeCell ref="N58:N59"/>
    <mergeCell ref="M78:M79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E80:E8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M80:M81"/>
    <mergeCell ref="K121:K122"/>
    <mergeCell ref="L121:L122"/>
    <mergeCell ref="M102:M103"/>
    <mergeCell ref="N102:N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M121:M122"/>
    <mergeCell ref="N121:N122"/>
    <mergeCell ref="J102:J103"/>
    <mergeCell ref="K102:K103"/>
    <mergeCell ref="L102:L103"/>
    <mergeCell ref="A102:A103"/>
    <mergeCell ref="J123:J124"/>
    <mergeCell ref="K123:K124"/>
    <mergeCell ref="L123:L124"/>
    <mergeCell ref="M123:M124"/>
    <mergeCell ref="N123:N12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I121:I122"/>
    <mergeCell ref="J121:J1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2021-11-22T07:05:47Z</cp:lastPrinted>
  <dcterms:created xsi:type="dcterms:W3CDTF">2018-06-22T09:30:43Z</dcterms:created>
  <dcterms:modified xsi:type="dcterms:W3CDTF">2021-11-24T09:50:07Z</dcterms:modified>
  <cp:category/>
  <cp:version/>
  <cp:contentType/>
  <cp:contentStatus/>
</cp:coreProperties>
</file>