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heckCompatibility="1" defaultThemeVersion="124226"/>
  <bookViews>
    <workbookView xWindow="-15" yWindow="-15" windowWidth="19260" windowHeight="6015"/>
  </bookViews>
  <sheets>
    <sheet name="ROZPOČET" sheetId="3" r:id="rId1"/>
  </sheets>
  <definedNames>
    <definedName name="_xlnm.Print_Area" localSheetId="0">ROZPOČET!$A$1:$O$129</definedName>
  </definedNames>
  <calcPr calcId="144525"/>
</workbook>
</file>

<file path=xl/calcChain.xml><?xml version="1.0" encoding="utf-8"?>
<calcChain xmlns="http://schemas.openxmlformats.org/spreadsheetml/2006/main">
  <c r="O68" i="3" l="1"/>
  <c r="N68" i="3"/>
  <c r="L68" i="3"/>
  <c r="N11" i="3" l="1"/>
  <c r="N17" i="3"/>
  <c r="N127" i="3"/>
  <c r="O127" i="3" s="1"/>
  <c r="N125" i="3"/>
  <c r="N123" i="3"/>
  <c r="O123" i="3" s="1"/>
  <c r="N121" i="3"/>
  <c r="O121" i="3" s="1"/>
  <c r="N118" i="3"/>
  <c r="N113" i="3"/>
  <c r="O113" i="3" s="1"/>
  <c r="N93" i="3"/>
  <c r="N67" i="3"/>
  <c r="N63" i="3"/>
  <c r="N55" i="3"/>
  <c r="N51" i="3"/>
  <c r="N47" i="3"/>
  <c r="N24" i="3"/>
  <c r="L125" i="3"/>
  <c r="L118" i="3"/>
  <c r="L111" i="3"/>
  <c r="L108" i="3"/>
  <c r="L102" i="3"/>
  <c r="L93" i="3"/>
  <c r="L88" i="3"/>
  <c r="L83" i="3"/>
  <c r="L80" i="3"/>
  <c r="L77" i="3"/>
  <c r="L74" i="3"/>
  <c r="L71" i="3"/>
  <c r="L67" i="3"/>
  <c r="L63" i="3"/>
  <c r="L58" i="3"/>
  <c r="L55" i="3"/>
  <c r="L52" i="3"/>
  <c r="L51" i="3"/>
  <c r="L48" i="3"/>
  <c r="L47" i="3"/>
  <c r="L44" i="3"/>
  <c r="L43" i="3"/>
  <c r="L40" i="3"/>
  <c r="L39" i="3"/>
  <c r="L38" i="3"/>
  <c r="L37" i="3"/>
  <c r="L34" i="3"/>
  <c r="L31" i="3"/>
  <c r="L30" i="3"/>
  <c r="L29" i="3"/>
  <c r="L24" i="3"/>
  <c r="L20" i="3"/>
  <c r="L17" i="3"/>
  <c r="L14" i="3"/>
  <c r="N40" i="3"/>
  <c r="N58" i="3"/>
  <c r="O58" i="3" s="1"/>
  <c r="N111" i="3"/>
  <c r="N52" i="3"/>
  <c r="N48" i="3"/>
  <c r="O48" i="3" s="1"/>
  <c r="N44" i="3"/>
  <c r="O44" i="3" s="1"/>
  <c r="N39" i="3"/>
  <c r="N38" i="3"/>
  <c r="N34" i="3"/>
  <c r="N31" i="3"/>
  <c r="N77" i="3"/>
  <c r="O51" i="3" l="1"/>
  <c r="O47" i="3"/>
  <c r="O63" i="3"/>
  <c r="O93" i="3"/>
  <c r="O111" i="3"/>
  <c r="O125" i="3"/>
  <c r="O118" i="3"/>
  <c r="O77" i="3"/>
  <c r="O24" i="3"/>
  <c r="O31" i="3"/>
  <c r="O34" i="3"/>
  <c r="O38" i="3"/>
  <c r="O39" i="3"/>
  <c r="O40" i="3"/>
  <c r="O52" i="3"/>
  <c r="O55" i="3"/>
  <c r="O67" i="3"/>
  <c r="O17" i="3"/>
  <c r="N102" i="3"/>
  <c r="O102" i="3" s="1"/>
  <c r="N108" i="3"/>
  <c r="O108" i="3" s="1"/>
  <c r="N88" i="3"/>
  <c r="O88" i="3" s="1"/>
  <c r="N43" i="3"/>
  <c r="O43" i="3" s="1"/>
  <c r="N37" i="3"/>
  <c r="O37" i="3" s="1"/>
  <c r="N30" i="3"/>
  <c r="O30" i="3" s="1"/>
  <c r="N29" i="3"/>
  <c r="O29" i="3" s="1"/>
  <c r="N20" i="3"/>
  <c r="O20" i="3" s="1"/>
  <c r="N14" i="3"/>
  <c r="O14" i="3" s="1"/>
  <c r="L11" i="3"/>
  <c r="N83" i="3"/>
  <c r="O83" i="3" s="1"/>
  <c r="N80" i="3"/>
  <c r="O80" i="3" s="1"/>
  <c r="N74" i="3"/>
  <c r="O74" i="3" s="1"/>
  <c r="N71" i="3"/>
  <c r="O71" i="3" s="1"/>
  <c r="O11" i="3" l="1"/>
  <c r="N129" i="3"/>
  <c r="L129" i="3" l="1"/>
  <c r="O129" i="3"/>
</calcChain>
</file>

<file path=xl/sharedStrings.xml><?xml version="1.0" encoding="utf-8"?>
<sst xmlns="http://schemas.openxmlformats.org/spreadsheetml/2006/main" count="179" uniqueCount="126">
  <si>
    <t>ks</t>
  </si>
  <si>
    <t>m</t>
  </si>
  <si>
    <t>průtok</t>
  </si>
  <si>
    <t>m3/h</t>
  </si>
  <si>
    <t>tlak</t>
  </si>
  <si>
    <t>pa</t>
  </si>
  <si>
    <t>napětí</t>
  </si>
  <si>
    <t>V</t>
  </si>
  <si>
    <t>příkon</t>
  </si>
  <si>
    <t>W</t>
  </si>
  <si>
    <t>dB(A)</t>
  </si>
  <si>
    <t xml:space="preserve">Odbočka jednostranná 90° </t>
  </si>
  <si>
    <t>Talířový ventil odvodní - kovový</t>
  </si>
  <si>
    <t>KK 100</t>
  </si>
  <si>
    <t>Ostatní</t>
  </si>
  <si>
    <t>spojovací materiál</t>
  </si>
  <si>
    <t>závěsy</t>
  </si>
  <si>
    <t>soub</t>
  </si>
  <si>
    <t>Dveřní mřížka</t>
  </si>
  <si>
    <t>PT 489B 445x82</t>
  </si>
  <si>
    <t>Pružná manžeta</t>
  </si>
  <si>
    <t>objímky</t>
  </si>
  <si>
    <t>OSTATNÍ</t>
  </si>
  <si>
    <t>Vnitrostaveništní přemístění</t>
  </si>
  <si>
    <t>t</t>
  </si>
  <si>
    <t>Drobné stavební úpravy</t>
  </si>
  <si>
    <t>1.</t>
  </si>
  <si>
    <t>2.</t>
  </si>
  <si>
    <t>3.</t>
  </si>
  <si>
    <t>Diagonální ventilátor do potrubí</t>
  </si>
  <si>
    <t>3.01</t>
  </si>
  <si>
    <t>3.02</t>
  </si>
  <si>
    <t>3.03</t>
  </si>
  <si>
    <t>3.04</t>
  </si>
  <si>
    <t>2.01</t>
  </si>
  <si>
    <t>2.02</t>
  </si>
  <si>
    <t>2.03</t>
  </si>
  <si>
    <t>2.04</t>
  </si>
  <si>
    <t>2.05</t>
  </si>
  <si>
    <t>kg</t>
  </si>
  <si>
    <t>1.01</t>
  </si>
  <si>
    <t>1.02</t>
  </si>
  <si>
    <t>1.03</t>
  </si>
  <si>
    <t>Zpětná klapka</t>
  </si>
  <si>
    <t>OBJ 90° 100/100</t>
  </si>
  <si>
    <t>Přechod osový</t>
  </si>
  <si>
    <t>PRO 160/100</t>
  </si>
  <si>
    <t>Montážní kroužek</t>
  </si>
  <si>
    <t>KKT 100</t>
  </si>
  <si>
    <t>4.</t>
  </si>
  <si>
    <t>Technický dozor stavby</t>
  </si>
  <si>
    <t>KKT 160</t>
  </si>
  <si>
    <t>KK 160</t>
  </si>
  <si>
    <t>Zprovoznění a zkoušky zařízení</t>
  </si>
  <si>
    <t>materiál</t>
  </si>
  <si>
    <t>montaž</t>
  </si>
  <si>
    <t>montáž</t>
  </si>
  <si>
    <t>cena</t>
  </si>
  <si>
    <t>celkem</t>
  </si>
  <si>
    <t>CELKEM BEZ DPH</t>
  </si>
  <si>
    <t>Ohebné zvukově zaizolované potrubí</t>
  </si>
  <si>
    <t>SONOFLEX MI 102</t>
  </si>
  <si>
    <t>SONOFLEX MI 160</t>
  </si>
  <si>
    <t>hod</t>
  </si>
  <si>
    <t>akust. tlak ve 1,5m</t>
  </si>
  <si>
    <t xml:space="preserve">ZAŘÍZENÍ Č.1 - odvod vzduchu ze soc. zařízení </t>
  </si>
  <si>
    <t>MIXVENT TD 1000/200 SILENT</t>
  </si>
  <si>
    <t>KAA 200</t>
  </si>
  <si>
    <t>VHO 200</t>
  </si>
  <si>
    <t>Výfuková hlavice</t>
  </si>
  <si>
    <t>1.04</t>
  </si>
  <si>
    <t>RSK 200</t>
  </si>
  <si>
    <t>1.05</t>
  </si>
  <si>
    <t>Požární klapka</t>
  </si>
  <si>
    <r>
      <t xml:space="preserve">PKTM III </t>
    </r>
    <r>
      <rPr>
        <sz val="10"/>
        <rFont val="Calibri"/>
        <family val="2"/>
        <charset val="238"/>
      </rPr>
      <t>Ø</t>
    </r>
    <r>
      <rPr>
        <sz val="10"/>
        <rFont val="Arial CE"/>
        <charset val="238"/>
      </rPr>
      <t>200.23</t>
    </r>
  </si>
  <si>
    <t>Ruční a teplotní s elektromagnetem AC 230 V s koncovým spínačem (,,ZAVŘENO“) (stř.)</t>
  </si>
  <si>
    <t>typ pohonu upřesní projekt elektroinstalace</t>
  </si>
  <si>
    <t>1.06</t>
  </si>
  <si>
    <t>SONOFLEX MI 203</t>
  </si>
  <si>
    <t>1.07</t>
  </si>
  <si>
    <t>Pevné potrubí</t>
  </si>
  <si>
    <t>SPIRO 200</t>
  </si>
  <si>
    <t>1.08</t>
  </si>
  <si>
    <t>OBJ 90° 160/100</t>
  </si>
  <si>
    <t>OBJ 90° 200/160</t>
  </si>
  <si>
    <t>PRO 200/160</t>
  </si>
  <si>
    <t>1.09</t>
  </si>
  <si>
    <t>1.10</t>
  </si>
  <si>
    <t>1.11</t>
  </si>
  <si>
    <t>1.12</t>
  </si>
  <si>
    <t>1.13</t>
  </si>
  <si>
    <t>ZAŘÍZENÍ Č.2- odvod a přívod dvzduchu do centrálních šaten</t>
  </si>
  <si>
    <t>SPIRO 250</t>
  </si>
  <si>
    <t>Oblouk segmentový</t>
  </si>
  <si>
    <t>OS 45° 250</t>
  </si>
  <si>
    <t>OBJ 90° 250/250</t>
  </si>
  <si>
    <t>PRO 250/200</t>
  </si>
  <si>
    <t>Koncový kryt</t>
  </si>
  <si>
    <t>2.06</t>
  </si>
  <si>
    <t>Výustka do kruhového potrubí</t>
  </si>
  <si>
    <t>VNKM 425x75 1/R1</t>
  </si>
  <si>
    <t xml:space="preserve">Čtyřhranné potrubí zhotovené z pozinkovaného ocelového plechu vybavené                                               </t>
  </si>
  <si>
    <t xml:space="preserve">lištovými spoji jednotlivých montážních dílů s běžným stupněm těsnosti       </t>
  </si>
  <si>
    <t xml:space="preserve">(spoje budou těsněny pryžovým profilem).                             </t>
  </si>
  <si>
    <t>Nástavce, pokud není uvedeno jinak, jsou v podélné ose trubního dílu.</t>
  </si>
  <si>
    <r>
      <t xml:space="preserve">Díly označené </t>
    </r>
    <r>
      <rPr>
        <b/>
        <sz val="12"/>
        <rFont val="Arial CE"/>
        <family val="2"/>
        <charset val="238"/>
      </rPr>
      <t>+</t>
    </r>
    <r>
      <rPr>
        <sz val="10"/>
        <rFont val="Arial CE"/>
        <family val="2"/>
        <charset val="238"/>
      </rPr>
      <t xml:space="preserve"> – volný spoj - obsahují délkovou montážní rezervu na</t>
    </r>
  </si>
  <si>
    <t>provedení doměru délky na stavbě  (min. 300 mm).</t>
  </si>
  <si>
    <t xml:space="preserve">Tvarovky čtyřhranné potrubí zhotovené z pozinkovaného ocelového plechu </t>
  </si>
  <si>
    <t>Koleno</t>
  </si>
  <si>
    <t>Přechod symetrický</t>
  </si>
  <si>
    <t>250x250-d250/500</t>
  </si>
  <si>
    <t>2.07</t>
  </si>
  <si>
    <t>2.08</t>
  </si>
  <si>
    <t>ZAŘÍZENÍ Č.3- úprava rozvodů vzt. v strojovně vzduchotechniky</t>
  </si>
  <si>
    <t>400x400</t>
  </si>
  <si>
    <t>Koleno přechodové</t>
  </si>
  <si>
    <t>650x300-400x400</t>
  </si>
  <si>
    <t>Veškeré dimenze a délky potrubí budou upřesněny na stavbě</t>
  </si>
  <si>
    <t>Demontáž stávajícího vzt. potrubí</t>
  </si>
  <si>
    <t>m2</t>
  </si>
  <si>
    <t>1.14</t>
  </si>
  <si>
    <t>OBJ 90° 200/200</t>
  </si>
  <si>
    <t>Koncový kryt s odvodem kondenzátu</t>
  </si>
  <si>
    <t>DR 200</t>
  </si>
  <si>
    <t>VZT</t>
  </si>
  <si>
    <t>VÝKAZ VÝMĚR - CENTRÁL.ŠATNY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</si>
</sst>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</numFmts>
  <fonts count="11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charset val="238"/>
    </font>
    <font>
      <sz val="9"/>
      <name val="Arial"/>
      <family val="2"/>
      <charset val="238"/>
    </font>
    <font>
      <b/>
      <sz val="10"/>
      <name val="Arial CE"/>
      <charset val="238"/>
    </font>
    <font>
      <b/>
      <sz val="14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</font>
    <font>
      <b/>
      <sz val="12"/>
      <name val="Arial CE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99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double">
        <color indexed="64"/>
      </bottom>
      <diagonal/>
    </border>
  </borders>
  <cellStyleXfs count="2">
    <xf numFmtId="0" fontId="0" fillId="0" borderId="0"/>
    <xf numFmtId="44" fontId="4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Font="1" applyFill="1"/>
    <xf numFmtId="0" fontId="0" fillId="0" borderId="0" xfId="0" applyFill="1"/>
    <xf numFmtId="49" fontId="0" fillId="0" borderId="0" xfId="0" applyNumberFormat="1" applyFill="1" applyAlignment="1">
      <alignment horizontal="left"/>
    </xf>
    <xf numFmtId="0" fontId="0" fillId="0" borderId="0" xfId="0" applyFont="1" applyFill="1" applyAlignment="1">
      <alignment horizontal="right"/>
    </xf>
    <xf numFmtId="0" fontId="3" fillId="0" borderId="0" xfId="0" applyFont="1" applyFill="1"/>
    <xf numFmtId="49" fontId="3" fillId="0" borderId="0" xfId="0" applyNumberFormat="1" applyFont="1" applyFill="1"/>
    <xf numFmtId="49" fontId="3" fillId="0" borderId="0" xfId="0" applyNumberFormat="1" applyFont="1" applyFill="1" applyAlignment="1">
      <alignment horizontal="left"/>
    </xf>
    <xf numFmtId="49" fontId="2" fillId="0" borderId="0" xfId="0" applyNumberFormat="1" applyFont="1" applyFill="1" applyAlignment="1">
      <alignment horizontal="left"/>
    </xf>
    <xf numFmtId="49" fontId="1" fillId="0" borderId="0" xfId="0" applyNumberFormat="1" applyFont="1" applyAlignment="1">
      <alignment horizontal="left"/>
    </xf>
    <xf numFmtId="0" fontId="3" fillId="0" borderId="0" xfId="0" applyFont="1"/>
    <xf numFmtId="0" fontId="0" fillId="0" borderId="0" xfId="0" applyAlignment="1">
      <alignment horizontal="right"/>
    </xf>
    <xf numFmtId="49" fontId="3" fillId="0" borderId="0" xfId="0" applyNumberFormat="1" applyFont="1" applyAlignment="1">
      <alignment horizontal="left"/>
    </xf>
    <xf numFmtId="49" fontId="0" fillId="0" borderId="0" xfId="0" applyNumberFormat="1" applyAlignment="1">
      <alignment horizontal="left"/>
    </xf>
    <xf numFmtId="164" fontId="0" fillId="0" borderId="0" xfId="1" applyNumberFormat="1" applyFont="1" applyFill="1"/>
    <xf numFmtId="164" fontId="3" fillId="0" borderId="0" xfId="1" applyNumberFormat="1" applyFont="1" applyFill="1"/>
    <xf numFmtId="164" fontId="0" fillId="0" borderId="0" xfId="1" applyNumberFormat="1" applyFont="1"/>
    <xf numFmtId="164" fontId="6" fillId="0" borderId="0" xfId="1" applyNumberFormat="1" applyFont="1" applyFill="1"/>
    <xf numFmtId="49" fontId="7" fillId="2" borderId="0" xfId="0" applyNumberFormat="1" applyFont="1" applyFill="1" applyAlignment="1">
      <alignment horizontal="left"/>
    </xf>
    <xf numFmtId="0" fontId="8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  <xf numFmtId="1" fontId="8" fillId="2" borderId="0" xfId="0" applyNumberFormat="1" applyFont="1" applyFill="1" applyAlignment="1">
      <alignment horizontal="center"/>
    </xf>
    <xf numFmtId="164" fontId="8" fillId="2" borderId="0" xfId="1" applyNumberFormat="1" applyFont="1" applyFill="1" applyAlignment="1">
      <alignment horizontal="center"/>
    </xf>
    <xf numFmtId="49" fontId="0" fillId="0" borderId="1" xfId="0" applyNumberFormat="1" applyFill="1" applyBorder="1" applyAlignment="1">
      <alignment horizontal="left"/>
    </xf>
    <xf numFmtId="0" fontId="0" fillId="0" borderId="1" xfId="0" applyFont="1" applyFill="1" applyBorder="1"/>
    <xf numFmtId="164" fontId="0" fillId="0" borderId="1" xfId="1" applyNumberFormat="1" applyFont="1" applyFill="1" applyBorder="1"/>
    <xf numFmtId="49" fontId="6" fillId="0" borderId="0" xfId="0" applyNumberFormat="1" applyFont="1" applyFill="1" applyAlignment="1">
      <alignment horizontal="left"/>
    </xf>
    <xf numFmtId="0" fontId="6" fillId="0" borderId="0" xfId="0" applyFont="1" applyFill="1"/>
    <xf numFmtId="0" fontId="0" fillId="0" borderId="0" xfId="0"/>
    <xf numFmtId="164" fontId="0" fillId="0" borderId="0" xfId="1" applyNumberFormat="1" applyFont="1" applyFill="1"/>
    <xf numFmtId="164" fontId="3" fillId="0" borderId="0" xfId="1" applyNumberFormat="1" applyFont="1" applyFill="1"/>
    <xf numFmtId="0" fontId="0" fillId="0" borderId="0" xfId="0" applyFont="1"/>
    <xf numFmtId="49" fontId="3" fillId="0" borderId="0" xfId="0" applyNumberFormat="1" applyFont="1"/>
    <xf numFmtId="0" fontId="3" fillId="0" borderId="0" xfId="0" applyFont="1" applyAlignment="1">
      <alignment horizontal="right"/>
    </xf>
    <xf numFmtId="49" fontId="8" fillId="2" borderId="0" xfId="0" applyNumberFormat="1" applyFont="1" applyFill="1" applyAlignment="1">
      <alignment horizontal="left"/>
    </xf>
    <xf numFmtId="164" fontId="0" fillId="3" borderId="0" xfId="1" applyNumberFormat="1" applyFont="1" applyFill="1" applyProtection="1">
      <protection locked="0"/>
    </xf>
    <xf numFmtId="164" fontId="3" fillId="3" borderId="0" xfId="1" applyNumberFormat="1" applyFont="1" applyFill="1" applyProtection="1">
      <protection locked="0"/>
    </xf>
    <xf numFmtId="164" fontId="3" fillId="0" borderId="0" xfId="1" applyNumberFormat="1" applyFont="1" applyFill="1" applyProtection="1"/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9"/>
  <sheetViews>
    <sheetView tabSelected="1" zoomScaleNormal="100" zoomScaleSheetLayoutView="100" workbookViewId="0">
      <pane ySplit="2" topLeftCell="A39" activePane="bottomLeft" state="frozen"/>
      <selection pane="bottomLeft" activeCell="M102" sqref="M102"/>
    </sheetView>
  </sheetViews>
  <sheetFormatPr defaultRowHeight="12.75" x14ac:dyDescent="0.2"/>
  <cols>
    <col min="1" max="1" width="5.85546875" style="3" customWidth="1"/>
    <col min="2" max="2" width="3.28515625" style="1" customWidth="1"/>
    <col min="3" max="3" width="2.85546875" style="1" customWidth="1"/>
    <col min="4" max="4" width="5.5703125" style="1" customWidth="1"/>
    <col min="5" max="5" width="18.28515625" style="1" customWidth="1"/>
    <col min="6" max="6" width="7.85546875" style="1" customWidth="1"/>
    <col min="7" max="7" width="6" style="1" customWidth="1"/>
    <col min="8" max="8" width="3.42578125" style="1" customWidth="1"/>
    <col min="9" max="9" width="5.85546875" style="1" customWidth="1"/>
    <col min="10" max="10" width="5" style="1" customWidth="1"/>
    <col min="11" max="11" width="12.7109375" style="14" customWidth="1"/>
    <col min="12" max="15" width="13.42578125" style="14" customWidth="1"/>
    <col min="16" max="16384" width="9.140625" style="2"/>
  </cols>
  <sheetData>
    <row r="1" spans="1:15" ht="18" x14ac:dyDescent="0.25">
      <c r="A1" s="18" t="s">
        <v>125</v>
      </c>
      <c r="B1" s="19"/>
      <c r="C1" s="19"/>
      <c r="D1" s="20"/>
      <c r="E1" s="19"/>
      <c r="F1" s="19"/>
      <c r="G1" s="19"/>
      <c r="H1" s="21"/>
      <c r="I1" s="19"/>
      <c r="J1" s="22"/>
      <c r="K1" s="22" t="s">
        <v>54</v>
      </c>
      <c r="L1" s="22" t="s">
        <v>54</v>
      </c>
      <c r="M1" s="22" t="s">
        <v>55</v>
      </c>
      <c r="N1" s="22" t="s">
        <v>56</v>
      </c>
      <c r="O1" s="22" t="s">
        <v>57</v>
      </c>
    </row>
    <row r="2" spans="1:15" x14ac:dyDescent="0.2">
      <c r="A2" s="34" t="s">
        <v>124</v>
      </c>
      <c r="B2" s="19"/>
      <c r="C2" s="19"/>
      <c r="D2" s="20"/>
      <c r="E2" s="19"/>
      <c r="F2" s="19"/>
      <c r="G2" s="19"/>
      <c r="H2" s="21"/>
      <c r="I2" s="19"/>
      <c r="J2" s="22"/>
      <c r="K2" s="22" t="s">
        <v>0</v>
      </c>
      <c r="L2" s="22" t="s">
        <v>58</v>
      </c>
      <c r="M2" s="22" t="s">
        <v>0</v>
      </c>
      <c r="N2" s="22" t="s">
        <v>58</v>
      </c>
      <c r="O2" s="22" t="s">
        <v>58</v>
      </c>
    </row>
    <row r="3" spans="1:15" s="28" customFormat="1" x14ac:dyDescent="0.2">
      <c r="A3" s="9" t="s">
        <v>65</v>
      </c>
      <c r="C3" s="10"/>
      <c r="D3" s="31"/>
      <c r="F3" s="11"/>
      <c r="K3" s="16"/>
      <c r="L3" s="30"/>
      <c r="M3" s="30"/>
      <c r="N3" s="30"/>
      <c r="O3" s="30"/>
    </row>
    <row r="4" spans="1:15" s="28" customFormat="1" x14ac:dyDescent="0.2">
      <c r="A4" s="12" t="s">
        <v>40</v>
      </c>
      <c r="B4" s="28" t="s">
        <v>29</v>
      </c>
      <c r="C4" s="10"/>
      <c r="D4" s="31"/>
      <c r="F4" s="11"/>
      <c r="K4" s="16"/>
      <c r="L4" s="30"/>
      <c r="M4" s="30"/>
      <c r="N4" s="30"/>
      <c r="O4" s="30"/>
    </row>
    <row r="5" spans="1:15" x14ac:dyDescent="0.2">
      <c r="A5" s="7"/>
      <c r="C5" s="2"/>
      <c r="F5" s="4"/>
      <c r="K5" s="29"/>
      <c r="L5" s="30"/>
      <c r="M5" s="30"/>
      <c r="N5" s="30"/>
      <c r="O5" s="30"/>
    </row>
    <row r="6" spans="1:15" s="28" customFormat="1" x14ac:dyDescent="0.2">
      <c r="A6" s="13"/>
      <c r="C6" s="10"/>
      <c r="D6" s="28" t="s">
        <v>66</v>
      </c>
      <c r="F6" s="11"/>
      <c r="K6" s="16"/>
      <c r="L6" s="37"/>
      <c r="M6" s="30"/>
      <c r="N6" s="30"/>
      <c r="O6" s="30"/>
    </row>
    <row r="7" spans="1:15" s="28" customFormat="1" x14ac:dyDescent="0.2">
      <c r="A7" s="13"/>
      <c r="C7" s="10"/>
      <c r="D7" s="31"/>
      <c r="E7" s="28" t="s">
        <v>2</v>
      </c>
      <c r="F7" s="11">
        <v>740</v>
      </c>
      <c r="G7" s="28" t="s">
        <v>3</v>
      </c>
      <c r="K7" s="16"/>
      <c r="L7" s="37"/>
      <c r="M7" s="30"/>
      <c r="N7" s="30"/>
      <c r="O7" s="30"/>
    </row>
    <row r="8" spans="1:15" s="28" customFormat="1" x14ac:dyDescent="0.2">
      <c r="A8" s="13"/>
      <c r="C8" s="10"/>
      <c r="D8" s="31"/>
      <c r="E8" s="28" t="s">
        <v>4</v>
      </c>
      <c r="F8" s="11">
        <v>120</v>
      </c>
      <c r="G8" s="28" t="s">
        <v>5</v>
      </c>
      <c r="K8" s="16"/>
      <c r="L8" s="37"/>
      <c r="M8" s="30"/>
      <c r="N8" s="30"/>
      <c r="O8" s="30"/>
    </row>
    <row r="9" spans="1:15" s="28" customFormat="1" x14ac:dyDescent="0.2">
      <c r="A9" s="13"/>
      <c r="C9" s="10"/>
      <c r="D9" s="31"/>
      <c r="E9" s="28" t="s">
        <v>6</v>
      </c>
      <c r="F9" s="11">
        <v>230</v>
      </c>
      <c r="G9" s="28" t="s">
        <v>7</v>
      </c>
      <c r="K9" s="16"/>
      <c r="L9" s="37"/>
      <c r="M9" s="30"/>
      <c r="N9" s="30"/>
      <c r="O9" s="30"/>
    </row>
    <row r="10" spans="1:15" s="28" customFormat="1" x14ac:dyDescent="0.2">
      <c r="A10" s="13"/>
      <c r="C10" s="10"/>
      <c r="D10" s="31"/>
      <c r="E10" s="28" t="s">
        <v>8</v>
      </c>
      <c r="F10" s="11">
        <v>120</v>
      </c>
      <c r="G10" s="28" t="s">
        <v>9</v>
      </c>
      <c r="K10" s="16"/>
      <c r="L10" s="37"/>
      <c r="M10" s="30"/>
      <c r="N10" s="37"/>
      <c r="O10" s="37"/>
    </row>
    <row r="11" spans="1:15" s="28" customFormat="1" x14ac:dyDescent="0.2">
      <c r="A11" s="13"/>
      <c r="C11" s="10"/>
      <c r="D11" s="31"/>
      <c r="E11" s="28" t="s">
        <v>64</v>
      </c>
      <c r="F11" s="11">
        <v>21</v>
      </c>
      <c r="G11" s="28" t="s">
        <v>10</v>
      </c>
      <c r="I11" s="28">
        <v>1</v>
      </c>
      <c r="J11" s="28" t="s">
        <v>0</v>
      </c>
      <c r="K11" s="35">
        <v>0</v>
      </c>
      <c r="L11" s="37">
        <f t="shared" ref="L11:L63" si="0">+K11*I11</f>
        <v>0</v>
      </c>
      <c r="M11" s="36">
        <v>0</v>
      </c>
      <c r="N11" s="37">
        <f>+M11*I11</f>
        <v>0</v>
      </c>
      <c r="O11" s="37">
        <f t="shared" ref="O11:O74" si="1">+N11+L11</f>
        <v>0</v>
      </c>
    </row>
    <row r="12" spans="1:15" s="28" customFormat="1" x14ac:dyDescent="0.2">
      <c r="A12" s="13"/>
      <c r="C12" s="10"/>
      <c r="D12" s="31"/>
      <c r="F12" s="11"/>
      <c r="K12" s="16"/>
      <c r="L12" s="37"/>
      <c r="M12" s="30"/>
      <c r="N12" s="37"/>
      <c r="O12" s="37"/>
    </row>
    <row r="13" spans="1:15" s="28" customFormat="1" x14ac:dyDescent="0.2">
      <c r="A13" s="12" t="s">
        <v>41</v>
      </c>
      <c r="B13" s="28" t="s">
        <v>20</v>
      </c>
      <c r="C13" s="10"/>
      <c r="D13" s="31"/>
      <c r="F13" s="11"/>
      <c r="K13" s="16"/>
      <c r="L13" s="37"/>
      <c r="M13" s="30"/>
      <c r="N13" s="37"/>
      <c r="O13" s="37"/>
    </row>
    <row r="14" spans="1:15" s="28" customFormat="1" x14ac:dyDescent="0.2">
      <c r="A14" s="13"/>
      <c r="C14" s="10"/>
      <c r="D14" s="28" t="s">
        <v>67</v>
      </c>
      <c r="F14" s="11"/>
      <c r="I14" s="28">
        <v>2</v>
      </c>
      <c r="J14" s="28" t="s">
        <v>0</v>
      </c>
      <c r="K14" s="35">
        <v>0</v>
      </c>
      <c r="L14" s="37">
        <f t="shared" si="0"/>
        <v>0</v>
      </c>
      <c r="M14" s="36">
        <v>0</v>
      </c>
      <c r="N14" s="37">
        <f t="shared" ref="N14:N74" si="2">+M14*I14</f>
        <v>0</v>
      </c>
      <c r="O14" s="37">
        <f t="shared" si="1"/>
        <v>0</v>
      </c>
    </row>
    <row r="15" spans="1:15" s="28" customFormat="1" x14ac:dyDescent="0.2">
      <c r="A15" s="13"/>
      <c r="C15" s="10"/>
      <c r="D15" s="31"/>
      <c r="F15" s="11"/>
      <c r="K15" s="16"/>
      <c r="L15" s="37"/>
      <c r="M15" s="30"/>
      <c r="N15" s="37"/>
      <c r="O15" s="37"/>
    </row>
    <row r="16" spans="1:15" s="28" customFormat="1" x14ac:dyDescent="0.2">
      <c r="A16" s="12" t="s">
        <v>42</v>
      </c>
      <c r="B16" s="28" t="s">
        <v>69</v>
      </c>
      <c r="C16" s="10"/>
      <c r="D16" s="31"/>
      <c r="F16" s="11"/>
      <c r="K16" s="16"/>
      <c r="L16" s="37"/>
      <c r="M16" s="30"/>
      <c r="N16" s="37"/>
      <c r="O16" s="37"/>
    </row>
    <row r="17" spans="1:15" s="28" customFormat="1" x14ac:dyDescent="0.2">
      <c r="A17" s="13"/>
      <c r="C17" s="10"/>
      <c r="D17" s="28" t="s">
        <v>68</v>
      </c>
      <c r="F17" s="11"/>
      <c r="I17" s="28">
        <v>1</v>
      </c>
      <c r="J17" s="28" t="s">
        <v>0</v>
      </c>
      <c r="K17" s="35">
        <v>0</v>
      </c>
      <c r="L17" s="37">
        <f t="shared" si="0"/>
        <v>0</v>
      </c>
      <c r="M17" s="36">
        <v>0</v>
      </c>
      <c r="N17" s="37">
        <f t="shared" si="2"/>
        <v>0</v>
      </c>
      <c r="O17" s="37">
        <f t="shared" si="1"/>
        <v>0</v>
      </c>
    </row>
    <row r="18" spans="1:15" s="28" customFormat="1" x14ac:dyDescent="0.2">
      <c r="A18" s="13"/>
      <c r="C18" s="10"/>
      <c r="D18" s="31"/>
      <c r="F18" s="11"/>
      <c r="K18" s="16"/>
      <c r="L18" s="37"/>
      <c r="M18" s="30"/>
      <c r="N18" s="37"/>
      <c r="O18" s="37"/>
    </row>
    <row r="19" spans="1:15" s="28" customFormat="1" x14ac:dyDescent="0.2">
      <c r="A19" s="12" t="s">
        <v>70</v>
      </c>
      <c r="B19" s="28" t="s">
        <v>43</v>
      </c>
      <c r="C19" s="10"/>
      <c r="D19" s="31"/>
      <c r="F19" s="11"/>
      <c r="K19" s="16"/>
      <c r="L19" s="37"/>
      <c r="M19" s="30"/>
      <c r="N19" s="37"/>
      <c r="O19" s="37"/>
    </row>
    <row r="20" spans="1:15" s="28" customFormat="1" x14ac:dyDescent="0.2">
      <c r="A20" s="13"/>
      <c r="C20" s="10"/>
      <c r="D20" s="28" t="s">
        <v>71</v>
      </c>
      <c r="F20" s="11"/>
      <c r="I20" s="28">
        <v>1</v>
      </c>
      <c r="J20" s="28" t="s">
        <v>0</v>
      </c>
      <c r="K20" s="35">
        <v>0</v>
      </c>
      <c r="L20" s="37">
        <f t="shared" si="0"/>
        <v>0</v>
      </c>
      <c r="M20" s="36">
        <v>0</v>
      </c>
      <c r="N20" s="37">
        <f t="shared" si="2"/>
        <v>0</v>
      </c>
      <c r="O20" s="37">
        <f t="shared" si="1"/>
        <v>0</v>
      </c>
    </row>
    <row r="21" spans="1:15" s="28" customFormat="1" x14ac:dyDescent="0.2">
      <c r="A21" s="13"/>
      <c r="C21" s="10"/>
      <c r="D21" s="31"/>
      <c r="F21" s="11"/>
      <c r="K21" s="16"/>
      <c r="L21" s="37"/>
      <c r="M21" s="30"/>
      <c r="N21" s="37"/>
      <c r="O21" s="37"/>
    </row>
    <row r="22" spans="1:15" s="28" customFormat="1" x14ac:dyDescent="0.2">
      <c r="A22" s="12" t="s">
        <v>72</v>
      </c>
      <c r="B22" s="28" t="s">
        <v>73</v>
      </c>
      <c r="C22" s="10"/>
      <c r="D22" s="31"/>
      <c r="F22" s="11"/>
      <c r="K22" s="16"/>
      <c r="L22" s="37"/>
      <c r="M22" s="30"/>
      <c r="N22" s="37"/>
      <c r="O22" s="37"/>
    </row>
    <row r="23" spans="1:15" x14ac:dyDescent="0.2">
      <c r="A23" s="7"/>
      <c r="C23" s="2"/>
      <c r="F23" s="4"/>
      <c r="K23" s="29"/>
      <c r="L23" s="37"/>
      <c r="M23" s="30"/>
      <c r="N23" s="37"/>
      <c r="O23" s="37"/>
    </row>
    <row r="24" spans="1:15" s="28" customFormat="1" x14ac:dyDescent="0.2">
      <c r="A24" s="13"/>
      <c r="C24" s="10"/>
      <c r="D24" s="28" t="s">
        <v>74</v>
      </c>
      <c r="F24" s="11"/>
      <c r="I24" s="28">
        <v>4</v>
      </c>
      <c r="J24" s="28" t="s">
        <v>0</v>
      </c>
      <c r="K24" s="35">
        <v>0</v>
      </c>
      <c r="L24" s="37">
        <f t="shared" si="0"/>
        <v>0</v>
      </c>
      <c r="M24" s="36">
        <v>0</v>
      </c>
      <c r="N24" s="37">
        <f t="shared" si="2"/>
        <v>0</v>
      </c>
      <c r="O24" s="37">
        <f t="shared" si="1"/>
        <v>0</v>
      </c>
    </row>
    <row r="25" spans="1:15" s="28" customFormat="1" x14ac:dyDescent="0.2">
      <c r="A25" s="13"/>
      <c r="C25" s="10"/>
      <c r="D25" s="31" t="s">
        <v>75</v>
      </c>
      <c r="F25" s="11"/>
      <c r="K25" s="16"/>
      <c r="L25" s="37"/>
      <c r="M25" s="30"/>
      <c r="N25" s="37"/>
      <c r="O25" s="37"/>
    </row>
    <row r="26" spans="1:15" s="28" customFormat="1" x14ac:dyDescent="0.2">
      <c r="A26" s="13"/>
      <c r="C26" s="10"/>
      <c r="D26" s="28" t="s">
        <v>76</v>
      </c>
      <c r="F26" s="11"/>
      <c r="K26" s="16"/>
      <c r="L26" s="37"/>
      <c r="M26" s="30"/>
      <c r="N26" s="37"/>
      <c r="O26" s="37"/>
    </row>
    <row r="27" spans="1:15" s="28" customFormat="1" x14ac:dyDescent="0.2">
      <c r="A27" s="13"/>
      <c r="C27" s="10"/>
      <c r="D27" s="31"/>
      <c r="F27" s="11"/>
      <c r="K27" s="16"/>
      <c r="L27" s="37"/>
      <c r="M27" s="30"/>
      <c r="N27" s="37"/>
      <c r="O27" s="37"/>
    </row>
    <row r="28" spans="1:15" s="5" customFormat="1" x14ac:dyDescent="0.2">
      <c r="A28" s="6" t="s">
        <v>77</v>
      </c>
      <c r="B28" s="2" t="s">
        <v>60</v>
      </c>
      <c r="C28" s="1"/>
      <c r="D28" s="1"/>
      <c r="E28" s="1"/>
      <c r="F28" s="1"/>
      <c r="G28" s="1"/>
      <c r="H28" s="1"/>
      <c r="I28" s="1"/>
      <c r="J28" s="1"/>
      <c r="K28" s="30"/>
      <c r="L28" s="37"/>
      <c r="M28" s="30"/>
      <c r="N28" s="37"/>
      <c r="O28" s="37"/>
    </row>
    <row r="29" spans="1:15" s="5" customFormat="1" x14ac:dyDescent="0.2">
      <c r="A29" s="6"/>
      <c r="B29" s="1"/>
      <c r="D29" s="2" t="s">
        <v>61</v>
      </c>
      <c r="E29" s="1"/>
      <c r="F29" s="1"/>
      <c r="G29" s="1"/>
      <c r="H29" s="1"/>
      <c r="I29" s="1">
        <v>15</v>
      </c>
      <c r="J29" s="1" t="s">
        <v>1</v>
      </c>
      <c r="K29" s="36">
        <v>0</v>
      </c>
      <c r="L29" s="37">
        <f t="shared" si="0"/>
        <v>0</v>
      </c>
      <c r="M29" s="36">
        <v>0</v>
      </c>
      <c r="N29" s="37">
        <f t="shared" si="2"/>
        <v>0</v>
      </c>
      <c r="O29" s="37">
        <f t="shared" si="1"/>
        <v>0</v>
      </c>
    </row>
    <row r="30" spans="1:15" s="5" customFormat="1" x14ac:dyDescent="0.2">
      <c r="A30" s="6"/>
      <c r="B30" s="1"/>
      <c r="D30" s="2" t="s">
        <v>62</v>
      </c>
      <c r="E30" s="1"/>
      <c r="F30" s="1"/>
      <c r="G30" s="1"/>
      <c r="H30" s="1"/>
      <c r="I30" s="1">
        <v>6</v>
      </c>
      <c r="J30" s="1" t="s">
        <v>1</v>
      </c>
      <c r="K30" s="36">
        <v>0</v>
      </c>
      <c r="L30" s="37">
        <f t="shared" si="0"/>
        <v>0</v>
      </c>
      <c r="M30" s="36">
        <v>0</v>
      </c>
      <c r="N30" s="37">
        <f t="shared" si="2"/>
        <v>0</v>
      </c>
      <c r="O30" s="37">
        <f t="shared" si="1"/>
        <v>0</v>
      </c>
    </row>
    <row r="31" spans="1:15" s="5" customFormat="1" x14ac:dyDescent="0.2">
      <c r="A31" s="6"/>
      <c r="B31" s="1"/>
      <c r="D31" s="2" t="s">
        <v>78</v>
      </c>
      <c r="E31" s="1"/>
      <c r="F31" s="1"/>
      <c r="G31" s="1"/>
      <c r="H31" s="1"/>
      <c r="I31" s="1">
        <v>5</v>
      </c>
      <c r="J31" s="1" t="s">
        <v>1</v>
      </c>
      <c r="K31" s="36">
        <v>0</v>
      </c>
      <c r="L31" s="37">
        <f t="shared" si="0"/>
        <v>0</v>
      </c>
      <c r="M31" s="36">
        <v>0</v>
      </c>
      <c r="N31" s="37">
        <f t="shared" si="2"/>
        <v>0</v>
      </c>
      <c r="O31" s="37">
        <f t="shared" si="1"/>
        <v>0</v>
      </c>
    </row>
    <row r="32" spans="1:15" s="28" customFormat="1" x14ac:dyDescent="0.2">
      <c r="A32" s="13"/>
      <c r="C32" s="10"/>
      <c r="D32" s="31"/>
      <c r="F32" s="11"/>
      <c r="K32" s="16"/>
      <c r="L32" s="37"/>
      <c r="M32" s="30"/>
      <c r="N32" s="37"/>
      <c r="O32" s="37"/>
    </row>
    <row r="33" spans="1:15" s="5" customFormat="1" x14ac:dyDescent="0.2">
      <c r="A33" s="6" t="s">
        <v>79</v>
      </c>
      <c r="B33" s="2" t="s">
        <v>80</v>
      </c>
      <c r="C33" s="1"/>
      <c r="D33" s="1"/>
      <c r="E33" s="1"/>
      <c r="F33" s="1"/>
      <c r="G33" s="1"/>
      <c r="H33" s="1"/>
      <c r="I33" s="1"/>
      <c r="J33" s="1"/>
      <c r="K33" s="30"/>
      <c r="L33" s="37"/>
      <c r="M33" s="30"/>
      <c r="N33" s="37"/>
      <c r="O33" s="37"/>
    </row>
    <row r="34" spans="1:15" s="5" customFormat="1" x14ac:dyDescent="0.2">
      <c r="A34" s="6"/>
      <c r="B34" s="1"/>
      <c r="D34" s="2" t="s">
        <v>81</v>
      </c>
      <c r="E34" s="1"/>
      <c r="F34" s="1"/>
      <c r="G34" s="1"/>
      <c r="H34" s="1"/>
      <c r="I34" s="1">
        <v>20</v>
      </c>
      <c r="J34" s="1" t="s">
        <v>1</v>
      </c>
      <c r="K34" s="36">
        <v>0</v>
      </c>
      <c r="L34" s="37">
        <f t="shared" si="0"/>
        <v>0</v>
      </c>
      <c r="M34" s="36">
        <v>0</v>
      </c>
      <c r="N34" s="37">
        <f t="shared" si="2"/>
        <v>0</v>
      </c>
      <c r="O34" s="37">
        <f t="shared" si="1"/>
        <v>0</v>
      </c>
    </row>
    <row r="35" spans="1:15" s="5" customFormat="1" x14ac:dyDescent="0.2">
      <c r="A35" s="6"/>
      <c r="B35" s="1"/>
      <c r="D35" s="2"/>
      <c r="E35" s="1"/>
      <c r="F35" s="1"/>
      <c r="G35" s="1"/>
      <c r="H35" s="1"/>
      <c r="I35" s="1"/>
      <c r="J35" s="1"/>
      <c r="K35" s="30"/>
      <c r="L35" s="37"/>
      <c r="M35" s="30"/>
      <c r="N35" s="37"/>
      <c r="O35" s="37"/>
    </row>
    <row r="36" spans="1:15" s="28" customFormat="1" x14ac:dyDescent="0.2">
      <c r="A36" s="12" t="s">
        <v>82</v>
      </c>
      <c r="B36" s="28" t="s">
        <v>11</v>
      </c>
      <c r="C36" s="10"/>
      <c r="D36" s="31"/>
      <c r="F36" s="11"/>
      <c r="K36" s="16"/>
      <c r="L36" s="37"/>
      <c r="M36" s="30"/>
      <c r="N36" s="37"/>
      <c r="O36" s="37"/>
    </row>
    <row r="37" spans="1:15" s="28" customFormat="1" x14ac:dyDescent="0.2">
      <c r="A37" s="13"/>
      <c r="C37" s="10"/>
      <c r="D37" s="28" t="s">
        <v>44</v>
      </c>
      <c r="F37" s="11"/>
      <c r="I37" s="28">
        <v>1</v>
      </c>
      <c r="J37" s="28" t="s">
        <v>0</v>
      </c>
      <c r="K37" s="35">
        <v>0</v>
      </c>
      <c r="L37" s="37">
        <f t="shared" si="0"/>
        <v>0</v>
      </c>
      <c r="M37" s="36">
        <v>0</v>
      </c>
      <c r="N37" s="37">
        <f t="shared" si="2"/>
        <v>0</v>
      </c>
      <c r="O37" s="37">
        <f t="shared" si="1"/>
        <v>0</v>
      </c>
    </row>
    <row r="38" spans="1:15" s="28" customFormat="1" x14ac:dyDescent="0.2">
      <c r="A38" s="13"/>
      <c r="C38" s="10"/>
      <c r="D38" s="28" t="s">
        <v>83</v>
      </c>
      <c r="F38" s="11"/>
      <c r="I38" s="28">
        <v>2</v>
      </c>
      <c r="J38" s="28" t="s">
        <v>0</v>
      </c>
      <c r="K38" s="35">
        <v>0</v>
      </c>
      <c r="L38" s="37">
        <f t="shared" si="0"/>
        <v>0</v>
      </c>
      <c r="M38" s="36">
        <v>0</v>
      </c>
      <c r="N38" s="37">
        <f t="shared" si="2"/>
        <v>0</v>
      </c>
      <c r="O38" s="37">
        <f t="shared" si="1"/>
        <v>0</v>
      </c>
    </row>
    <row r="39" spans="1:15" s="28" customFormat="1" x14ac:dyDescent="0.2">
      <c r="A39" s="13"/>
      <c r="C39" s="10"/>
      <c r="D39" s="28" t="s">
        <v>84</v>
      </c>
      <c r="F39" s="11"/>
      <c r="I39" s="28">
        <v>3</v>
      </c>
      <c r="J39" s="28" t="s">
        <v>0</v>
      </c>
      <c r="K39" s="35">
        <v>0</v>
      </c>
      <c r="L39" s="37">
        <f t="shared" si="0"/>
        <v>0</v>
      </c>
      <c r="M39" s="36">
        <v>0</v>
      </c>
      <c r="N39" s="37">
        <f t="shared" si="2"/>
        <v>0</v>
      </c>
      <c r="O39" s="37">
        <f t="shared" si="1"/>
        <v>0</v>
      </c>
    </row>
    <row r="40" spans="1:15" s="28" customFormat="1" x14ac:dyDescent="0.2">
      <c r="A40" s="13"/>
      <c r="C40" s="10"/>
      <c r="D40" s="28" t="s">
        <v>121</v>
      </c>
      <c r="F40" s="11"/>
      <c r="I40" s="28">
        <v>1</v>
      </c>
      <c r="J40" s="28" t="s">
        <v>0</v>
      </c>
      <c r="K40" s="35">
        <v>0</v>
      </c>
      <c r="L40" s="37">
        <f t="shared" si="0"/>
        <v>0</v>
      </c>
      <c r="M40" s="36">
        <v>0</v>
      </c>
      <c r="N40" s="37">
        <f t="shared" si="2"/>
        <v>0</v>
      </c>
      <c r="O40" s="37">
        <f t="shared" si="1"/>
        <v>0</v>
      </c>
    </row>
    <row r="41" spans="1:15" s="28" customFormat="1" x14ac:dyDescent="0.2">
      <c r="A41" s="13"/>
      <c r="C41" s="10"/>
      <c r="D41" s="31"/>
      <c r="F41" s="11"/>
      <c r="K41" s="16"/>
      <c r="L41" s="37"/>
      <c r="M41" s="30"/>
      <c r="N41" s="37"/>
      <c r="O41" s="37"/>
    </row>
    <row r="42" spans="1:15" s="28" customFormat="1" x14ac:dyDescent="0.2">
      <c r="A42" s="12" t="s">
        <v>86</v>
      </c>
      <c r="B42" s="28" t="s">
        <v>45</v>
      </c>
      <c r="C42" s="10"/>
      <c r="D42" s="31"/>
      <c r="F42" s="11"/>
      <c r="K42" s="16"/>
      <c r="L42" s="37"/>
      <c r="M42" s="30"/>
      <c r="N42" s="37"/>
      <c r="O42" s="37"/>
    </row>
    <row r="43" spans="1:15" s="28" customFormat="1" x14ac:dyDescent="0.2">
      <c r="A43" s="13"/>
      <c r="C43" s="10"/>
      <c r="D43" s="28" t="s">
        <v>46</v>
      </c>
      <c r="F43" s="11"/>
      <c r="I43" s="28">
        <v>1</v>
      </c>
      <c r="J43" s="28" t="s">
        <v>0</v>
      </c>
      <c r="K43" s="35">
        <v>0</v>
      </c>
      <c r="L43" s="37">
        <f t="shared" si="0"/>
        <v>0</v>
      </c>
      <c r="M43" s="36">
        <v>0</v>
      </c>
      <c r="N43" s="37">
        <f t="shared" si="2"/>
        <v>0</v>
      </c>
      <c r="O43" s="37">
        <f t="shared" si="1"/>
        <v>0</v>
      </c>
    </row>
    <row r="44" spans="1:15" s="28" customFormat="1" x14ac:dyDescent="0.2">
      <c r="A44" s="13"/>
      <c r="C44" s="10"/>
      <c r="D44" s="28" t="s">
        <v>85</v>
      </c>
      <c r="F44" s="11"/>
      <c r="I44" s="28">
        <v>2</v>
      </c>
      <c r="J44" s="28" t="s">
        <v>0</v>
      </c>
      <c r="K44" s="35">
        <v>0</v>
      </c>
      <c r="L44" s="37">
        <f t="shared" si="0"/>
        <v>0</v>
      </c>
      <c r="M44" s="36">
        <v>0</v>
      </c>
      <c r="N44" s="37">
        <f t="shared" si="2"/>
        <v>0</v>
      </c>
      <c r="O44" s="37">
        <f t="shared" si="1"/>
        <v>0</v>
      </c>
    </row>
    <row r="45" spans="1:15" s="28" customFormat="1" x14ac:dyDescent="0.2">
      <c r="A45" s="13"/>
      <c r="C45" s="10"/>
      <c r="D45" s="31"/>
      <c r="F45" s="11"/>
      <c r="K45" s="16"/>
      <c r="L45" s="37"/>
      <c r="M45" s="30"/>
      <c r="N45" s="37"/>
      <c r="O45" s="37"/>
    </row>
    <row r="46" spans="1:15" s="28" customFormat="1" x14ac:dyDescent="0.2">
      <c r="A46" s="12" t="s">
        <v>87</v>
      </c>
      <c r="B46" s="28" t="s">
        <v>12</v>
      </c>
      <c r="C46" s="10"/>
      <c r="D46" s="31"/>
      <c r="F46" s="11"/>
      <c r="K46" s="16"/>
      <c r="L46" s="37"/>
      <c r="M46" s="30"/>
      <c r="N46" s="37"/>
      <c r="O46" s="37"/>
    </row>
    <row r="47" spans="1:15" s="28" customFormat="1" x14ac:dyDescent="0.2">
      <c r="A47" s="13"/>
      <c r="C47" s="10"/>
      <c r="D47" s="31" t="s">
        <v>13</v>
      </c>
      <c r="F47" s="11"/>
      <c r="I47" s="28">
        <v>5</v>
      </c>
      <c r="J47" s="28" t="s">
        <v>0</v>
      </c>
      <c r="K47" s="35">
        <v>0</v>
      </c>
      <c r="L47" s="37">
        <f t="shared" si="0"/>
        <v>0</v>
      </c>
      <c r="M47" s="36">
        <v>0</v>
      </c>
      <c r="N47" s="37">
        <f t="shared" si="2"/>
        <v>0</v>
      </c>
      <c r="O47" s="37">
        <f t="shared" si="1"/>
        <v>0</v>
      </c>
    </row>
    <row r="48" spans="1:15" s="28" customFormat="1" x14ac:dyDescent="0.2">
      <c r="A48" s="13"/>
      <c r="C48" s="10"/>
      <c r="D48" s="28" t="s">
        <v>52</v>
      </c>
      <c r="F48" s="11"/>
      <c r="I48" s="28">
        <v>2</v>
      </c>
      <c r="J48" s="28" t="s">
        <v>0</v>
      </c>
      <c r="K48" s="35">
        <v>0</v>
      </c>
      <c r="L48" s="37">
        <f t="shared" si="0"/>
        <v>0</v>
      </c>
      <c r="M48" s="36">
        <v>0</v>
      </c>
      <c r="N48" s="37">
        <f t="shared" si="2"/>
        <v>0</v>
      </c>
      <c r="O48" s="37">
        <f t="shared" si="1"/>
        <v>0</v>
      </c>
    </row>
    <row r="49" spans="1:15" s="28" customFormat="1" x14ac:dyDescent="0.2">
      <c r="A49" s="13"/>
      <c r="C49" s="10"/>
      <c r="D49" s="31"/>
      <c r="F49" s="11"/>
      <c r="K49" s="16"/>
      <c r="L49" s="37"/>
      <c r="M49" s="30"/>
      <c r="N49" s="37"/>
      <c r="O49" s="37"/>
    </row>
    <row r="50" spans="1:15" s="28" customFormat="1" x14ac:dyDescent="0.2">
      <c r="A50" s="12" t="s">
        <v>88</v>
      </c>
      <c r="B50" s="28" t="s">
        <v>47</v>
      </c>
      <c r="C50" s="10"/>
      <c r="D50" s="31"/>
      <c r="F50" s="11"/>
      <c r="K50" s="16"/>
      <c r="L50" s="37"/>
      <c r="M50" s="30"/>
      <c r="N50" s="37"/>
      <c r="O50" s="37"/>
    </row>
    <row r="51" spans="1:15" s="28" customFormat="1" x14ac:dyDescent="0.2">
      <c r="A51" s="13"/>
      <c r="C51" s="10"/>
      <c r="D51" s="28" t="s">
        <v>48</v>
      </c>
      <c r="F51" s="11"/>
      <c r="I51" s="28">
        <v>5</v>
      </c>
      <c r="J51" s="28" t="s">
        <v>0</v>
      </c>
      <c r="K51" s="35">
        <v>0</v>
      </c>
      <c r="L51" s="37">
        <f t="shared" si="0"/>
        <v>0</v>
      </c>
      <c r="M51" s="36">
        <v>0</v>
      </c>
      <c r="N51" s="37">
        <f t="shared" si="2"/>
        <v>0</v>
      </c>
      <c r="O51" s="37">
        <f t="shared" si="1"/>
        <v>0</v>
      </c>
    </row>
    <row r="52" spans="1:15" s="28" customFormat="1" x14ac:dyDescent="0.2">
      <c r="A52" s="13"/>
      <c r="C52" s="10"/>
      <c r="D52" s="28" t="s">
        <v>51</v>
      </c>
      <c r="F52" s="11"/>
      <c r="I52" s="28">
        <v>2</v>
      </c>
      <c r="J52" s="28" t="s">
        <v>0</v>
      </c>
      <c r="K52" s="35">
        <v>0</v>
      </c>
      <c r="L52" s="37">
        <f t="shared" si="0"/>
        <v>0</v>
      </c>
      <c r="M52" s="36">
        <v>0</v>
      </c>
      <c r="N52" s="37">
        <f t="shared" si="2"/>
        <v>0</v>
      </c>
      <c r="O52" s="37">
        <f t="shared" si="1"/>
        <v>0</v>
      </c>
    </row>
    <row r="53" spans="1:15" s="28" customFormat="1" x14ac:dyDescent="0.2">
      <c r="A53" s="13"/>
      <c r="C53" s="10"/>
      <c r="D53" s="31"/>
      <c r="F53" s="11"/>
      <c r="K53" s="16"/>
      <c r="L53" s="37"/>
      <c r="M53" s="30"/>
      <c r="N53" s="37"/>
      <c r="O53" s="37"/>
    </row>
    <row r="54" spans="1:15" s="28" customFormat="1" x14ac:dyDescent="0.2">
      <c r="A54" s="12" t="s">
        <v>89</v>
      </c>
      <c r="B54" s="28" t="s">
        <v>18</v>
      </c>
      <c r="C54" s="10"/>
      <c r="D54" s="31"/>
      <c r="F54" s="11"/>
      <c r="K54" s="16"/>
      <c r="L54" s="37"/>
      <c r="M54" s="30"/>
      <c r="N54" s="37"/>
      <c r="O54" s="37"/>
    </row>
    <row r="55" spans="1:15" s="28" customFormat="1" x14ac:dyDescent="0.2">
      <c r="A55" s="13"/>
      <c r="C55" s="10"/>
      <c r="D55" s="31" t="s">
        <v>19</v>
      </c>
      <c r="F55" s="11"/>
      <c r="I55" s="28">
        <v>7</v>
      </c>
      <c r="J55" s="28" t="s">
        <v>0</v>
      </c>
      <c r="K55" s="35">
        <v>0</v>
      </c>
      <c r="L55" s="37">
        <f t="shared" si="0"/>
        <v>0</v>
      </c>
      <c r="M55" s="36">
        <v>0</v>
      </c>
      <c r="N55" s="37">
        <f t="shared" si="2"/>
        <v>0</v>
      </c>
      <c r="O55" s="37">
        <f t="shared" si="1"/>
        <v>0</v>
      </c>
    </row>
    <row r="56" spans="1:15" s="28" customFormat="1" x14ac:dyDescent="0.2">
      <c r="A56" s="13"/>
      <c r="C56" s="10"/>
      <c r="D56" s="31"/>
      <c r="F56" s="11"/>
      <c r="K56" s="16"/>
      <c r="L56" s="37"/>
      <c r="M56" s="30"/>
      <c r="N56" s="37"/>
      <c r="O56" s="37"/>
    </row>
    <row r="57" spans="1:15" s="5" customFormat="1" x14ac:dyDescent="0.2">
      <c r="A57" s="6" t="s">
        <v>90</v>
      </c>
      <c r="B57" s="2" t="s">
        <v>122</v>
      </c>
      <c r="C57" s="1"/>
      <c r="D57" s="1"/>
      <c r="E57" s="1"/>
      <c r="F57" s="1"/>
      <c r="G57" s="1"/>
      <c r="H57" s="1"/>
      <c r="I57" s="1"/>
      <c r="J57" s="1"/>
      <c r="K57" s="30"/>
      <c r="L57" s="37"/>
      <c r="M57" s="30"/>
      <c r="N57" s="37"/>
      <c r="O57" s="37"/>
    </row>
    <row r="58" spans="1:15" s="5" customFormat="1" x14ac:dyDescent="0.2">
      <c r="A58" s="6"/>
      <c r="B58" s="1"/>
      <c r="D58" s="2" t="s">
        <v>123</v>
      </c>
      <c r="E58" s="1"/>
      <c r="F58" s="1"/>
      <c r="G58" s="1"/>
      <c r="H58" s="1"/>
      <c r="I58" s="1">
        <v>1</v>
      </c>
      <c r="J58" s="2" t="s">
        <v>0</v>
      </c>
      <c r="K58" s="36">
        <v>0</v>
      </c>
      <c r="L58" s="37">
        <f t="shared" si="0"/>
        <v>0</v>
      </c>
      <c r="M58" s="36">
        <v>0</v>
      </c>
      <c r="N58" s="37">
        <f t="shared" si="2"/>
        <v>0</v>
      </c>
      <c r="O58" s="37">
        <f t="shared" si="1"/>
        <v>0</v>
      </c>
    </row>
    <row r="59" spans="1:15" s="28" customFormat="1" x14ac:dyDescent="0.2">
      <c r="A59" s="13"/>
      <c r="C59" s="10"/>
      <c r="D59" s="31"/>
      <c r="F59" s="11"/>
      <c r="K59" s="16"/>
      <c r="L59" s="37"/>
      <c r="M59" s="30"/>
      <c r="N59" s="37"/>
      <c r="O59" s="37"/>
    </row>
    <row r="60" spans="1:15" s="28" customFormat="1" x14ac:dyDescent="0.2">
      <c r="A60" s="12" t="s">
        <v>120</v>
      </c>
      <c r="B60" s="28" t="s">
        <v>14</v>
      </c>
      <c r="C60" s="10"/>
      <c r="D60" s="31"/>
      <c r="F60" s="11"/>
      <c r="K60" s="16"/>
      <c r="L60" s="37"/>
      <c r="M60" s="30"/>
      <c r="N60" s="37"/>
      <c r="O60" s="37"/>
    </row>
    <row r="61" spans="1:15" s="28" customFormat="1" x14ac:dyDescent="0.2">
      <c r="A61" s="13"/>
      <c r="C61" s="10"/>
      <c r="D61" s="31" t="s">
        <v>21</v>
      </c>
      <c r="F61" s="11"/>
      <c r="K61" s="16"/>
      <c r="L61" s="37"/>
      <c r="M61" s="30"/>
      <c r="N61" s="37"/>
      <c r="O61" s="37"/>
    </row>
    <row r="62" spans="1:15" s="28" customFormat="1" x14ac:dyDescent="0.2">
      <c r="A62" s="13"/>
      <c r="C62" s="10"/>
      <c r="D62" s="31" t="s">
        <v>15</v>
      </c>
      <c r="F62" s="11"/>
      <c r="K62" s="16"/>
      <c r="L62" s="37"/>
      <c r="M62" s="30"/>
      <c r="N62" s="37"/>
      <c r="O62" s="37"/>
    </row>
    <row r="63" spans="1:15" s="28" customFormat="1" x14ac:dyDescent="0.2">
      <c r="A63" s="13"/>
      <c r="C63" s="10"/>
      <c r="D63" s="31" t="s">
        <v>16</v>
      </c>
      <c r="F63" s="11"/>
      <c r="I63" s="28">
        <v>2</v>
      </c>
      <c r="J63" s="28" t="s">
        <v>39</v>
      </c>
      <c r="K63" s="35">
        <v>0</v>
      </c>
      <c r="L63" s="37">
        <f t="shared" si="0"/>
        <v>0</v>
      </c>
      <c r="M63" s="36">
        <v>0</v>
      </c>
      <c r="N63" s="37">
        <f t="shared" si="2"/>
        <v>0</v>
      </c>
      <c r="O63" s="37">
        <f t="shared" si="1"/>
        <v>0</v>
      </c>
    </row>
    <row r="64" spans="1:15" s="28" customFormat="1" x14ac:dyDescent="0.2">
      <c r="A64" s="13"/>
      <c r="C64" s="10"/>
      <c r="D64" s="31"/>
      <c r="F64" s="11"/>
      <c r="K64" s="16"/>
      <c r="L64" s="37"/>
      <c r="M64" s="30"/>
      <c r="N64" s="37"/>
      <c r="O64" s="37"/>
    </row>
    <row r="65" spans="1:15" s="28" customFormat="1" x14ac:dyDescent="0.2">
      <c r="A65" s="9" t="s">
        <v>91</v>
      </c>
      <c r="C65" s="10"/>
      <c r="D65" s="31"/>
      <c r="F65" s="11"/>
      <c r="K65" s="16"/>
      <c r="L65" s="37"/>
      <c r="M65" s="30"/>
      <c r="N65" s="37"/>
      <c r="O65" s="37"/>
    </row>
    <row r="66" spans="1:15" s="28" customFormat="1" x14ac:dyDescent="0.2">
      <c r="A66" s="12" t="s">
        <v>34</v>
      </c>
      <c r="B66" s="28" t="s">
        <v>80</v>
      </c>
      <c r="C66" s="10"/>
      <c r="D66" s="31"/>
      <c r="F66" s="11"/>
      <c r="K66" s="16"/>
      <c r="L66" s="37"/>
      <c r="M66" s="30"/>
      <c r="N66" s="37"/>
      <c r="O66" s="37"/>
    </row>
    <row r="67" spans="1:15" s="28" customFormat="1" x14ac:dyDescent="0.2">
      <c r="A67" s="13"/>
      <c r="C67" s="10"/>
      <c r="D67" s="28" t="s">
        <v>81</v>
      </c>
      <c r="F67" s="11"/>
      <c r="I67" s="28">
        <v>26</v>
      </c>
      <c r="J67" s="28" t="s">
        <v>1</v>
      </c>
      <c r="K67" s="35">
        <v>0</v>
      </c>
      <c r="L67" s="37">
        <f t="shared" ref="L67:L125" si="3">+K67*I67</f>
        <v>0</v>
      </c>
      <c r="M67" s="36">
        <v>0</v>
      </c>
      <c r="N67" s="37">
        <f>+M67*I67</f>
        <v>0</v>
      </c>
      <c r="O67" s="37">
        <f t="shared" si="1"/>
        <v>0</v>
      </c>
    </row>
    <row r="68" spans="1:15" s="28" customFormat="1" x14ac:dyDescent="0.2">
      <c r="A68" s="13"/>
      <c r="C68" s="10"/>
      <c r="D68" s="28" t="s">
        <v>92</v>
      </c>
      <c r="F68" s="11"/>
      <c r="I68" s="28">
        <v>7</v>
      </c>
      <c r="J68" s="28" t="s">
        <v>1</v>
      </c>
      <c r="K68" s="35">
        <v>0</v>
      </c>
      <c r="L68" s="37">
        <f t="shared" si="3"/>
        <v>0</v>
      </c>
      <c r="M68" s="36">
        <v>0</v>
      </c>
      <c r="N68" s="37">
        <f>+M68*I68</f>
        <v>0</v>
      </c>
      <c r="O68" s="37">
        <f t="shared" si="1"/>
        <v>0</v>
      </c>
    </row>
    <row r="69" spans="1:15" s="28" customFormat="1" x14ac:dyDescent="0.2">
      <c r="A69" s="13"/>
      <c r="C69" s="10"/>
      <c r="D69" s="31"/>
      <c r="F69" s="11"/>
      <c r="K69" s="16"/>
      <c r="L69" s="37"/>
      <c r="M69" s="30"/>
      <c r="N69" s="37"/>
      <c r="O69" s="37"/>
    </row>
    <row r="70" spans="1:15" s="28" customFormat="1" x14ac:dyDescent="0.2">
      <c r="A70" s="12" t="s">
        <v>35</v>
      </c>
      <c r="B70" s="28" t="s">
        <v>93</v>
      </c>
      <c r="C70" s="10"/>
      <c r="D70" s="31"/>
      <c r="F70" s="11"/>
      <c r="K70" s="16"/>
      <c r="L70" s="37"/>
      <c r="M70" s="30"/>
      <c r="N70" s="37"/>
      <c r="O70" s="37"/>
    </row>
    <row r="71" spans="1:15" s="28" customFormat="1" x14ac:dyDescent="0.2">
      <c r="A71" s="13"/>
      <c r="C71" s="10"/>
      <c r="D71" s="28" t="s">
        <v>94</v>
      </c>
      <c r="F71" s="11"/>
      <c r="I71" s="28">
        <v>4</v>
      </c>
      <c r="J71" s="28" t="s">
        <v>0</v>
      </c>
      <c r="K71" s="35">
        <v>0</v>
      </c>
      <c r="L71" s="37">
        <f t="shared" si="3"/>
        <v>0</v>
      </c>
      <c r="M71" s="36">
        <v>0</v>
      </c>
      <c r="N71" s="37">
        <f t="shared" si="2"/>
        <v>0</v>
      </c>
      <c r="O71" s="37">
        <f t="shared" si="1"/>
        <v>0</v>
      </c>
    </row>
    <row r="72" spans="1:15" s="28" customFormat="1" x14ac:dyDescent="0.2">
      <c r="A72" s="13"/>
      <c r="C72" s="10"/>
      <c r="D72" s="31"/>
      <c r="F72" s="11"/>
      <c r="K72" s="16"/>
      <c r="L72" s="37"/>
      <c r="M72" s="30"/>
      <c r="N72" s="37"/>
      <c r="O72" s="37"/>
    </row>
    <row r="73" spans="1:15" s="28" customFormat="1" x14ac:dyDescent="0.2">
      <c r="A73" s="12" t="s">
        <v>36</v>
      </c>
      <c r="B73" s="28" t="s">
        <v>11</v>
      </c>
      <c r="C73" s="10"/>
      <c r="D73" s="31"/>
      <c r="F73" s="11"/>
      <c r="K73" s="16"/>
      <c r="L73" s="37"/>
      <c r="M73" s="30"/>
      <c r="N73" s="37"/>
      <c r="O73" s="37"/>
    </row>
    <row r="74" spans="1:15" s="28" customFormat="1" x14ac:dyDescent="0.2">
      <c r="A74" s="13"/>
      <c r="C74" s="10"/>
      <c r="D74" s="28" t="s">
        <v>95</v>
      </c>
      <c r="F74" s="11"/>
      <c r="I74" s="28">
        <v>2</v>
      </c>
      <c r="J74" s="28" t="s">
        <v>0</v>
      </c>
      <c r="K74" s="35">
        <v>0</v>
      </c>
      <c r="L74" s="37">
        <f t="shared" si="3"/>
        <v>0</v>
      </c>
      <c r="M74" s="36">
        <v>0</v>
      </c>
      <c r="N74" s="37">
        <f t="shared" si="2"/>
        <v>0</v>
      </c>
      <c r="O74" s="37">
        <f t="shared" si="1"/>
        <v>0</v>
      </c>
    </row>
    <row r="75" spans="1:15" s="28" customFormat="1" x14ac:dyDescent="0.2">
      <c r="A75" s="13"/>
      <c r="C75" s="10"/>
      <c r="D75" s="31"/>
      <c r="F75" s="11"/>
      <c r="K75" s="16"/>
      <c r="L75" s="37"/>
      <c r="M75" s="30"/>
      <c r="N75" s="37"/>
      <c r="O75" s="37"/>
    </row>
    <row r="76" spans="1:15" s="28" customFormat="1" x14ac:dyDescent="0.2">
      <c r="A76" s="12" t="s">
        <v>37</v>
      </c>
      <c r="B76" s="28" t="s">
        <v>45</v>
      </c>
      <c r="C76" s="10"/>
      <c r="D76" s="31"/>
      <c r="F76" s="11"/>
      <c r="K76" s="16"/>
      <c r="L76" s="37"/>
      <c r="M76" s="30"/>
      <c r="N76" s="37"/>
      <c r="O76" s="37"/>
    </row>
    <row r="77" spans="1:15" s="28" customFormat="1" x14ac:dyDescent="0.2">
      <c r="A77" s="13"/>
      <c r="C77" s="10"/>
      <c r="D77" s="28" t="s">
        <v>96</v>
      </c>
      <c r="F77" s="11"/>
      <c r="I77" s="28">
        <v>4</v>
      </c>
      <c r="J77" s="28" t="s">
        <v>0</v>
      </c>
      <c r="K77" s="35">
        <v>0</v>
      </c>
      <c r="L77" s="37">
        <f t="shared" si="3"/>
        <v>0</v>
      </c>
      <c r="M77" s="36">
        <v>0</v>
      </c>
      <c r="N77" s="37">
        <f t="shared" ref="N77:N93" si="4">+M77*I77</f>
        <v>0</v>
      </c>
      <c r="O77" s="37">
        <f t="shared" ref="O77:O93" si="5">+N77+L77</f>
        <v>0</v>
      </c>
    </row>
    <row r="78" spans="1:15" s="28" customFormat="1" x14ac:dyDescent="0.2">
      <c r="A78" s="13"/>
      <c r="C78" s="10"/>
      <c r="D78" s="31"/>
      <c r="F78" s="11"/>
      <c r="K78" s="16"/>
      <c r="L78" s="37"/>
      <c r="M78" s="30"/>
      <c r="N78" s="37"/>
      <c r="O78" s="37"/>
    </row>
    <row r="79" spans="1:15" s="28" customFormat="1" x14ac:dyDescent="0.2">
      <c r="A79" s="12" t="s">
        <v>38</v>
      </c>
      <c r="B79" s="28" t="s">
        <v>97</v>
      </c>
      <c r="C79" s="10"/>
      <c r="D79" s="31"/>
      <c r="F79" s="11"/>
      <c r="K79" s="16"/>
      <c r="L79" s="37"/>
      <c r="M79" s="30"/>
      <c r="N79" s="37"/>
      <c r="O79" s="37"/>
    </row>
    <row r="80" spans="1:15" s="28" customFormat="1" x14ac:dyDescent="0.2">
      <c r="A80" s="13"/>
      <c r="C80" s="10"/>
      <c r="D80" s="28" t="s">
        <v>123</v>
      </c>
      <c r="F80" s="11"/>
      <c r="I80" s="28">
        <v>4</v>
      </c>
      <c r="J80" s="28" t="s">
        <v>0</v>
      </c>
      <c r="K80" s="35">
        <v>0</v>
      </c>
      <c r="L80" s="37">
        <f t="shared" si="3"/>
        <v>0</v>
      </c>
      <c r="M80" s="36">
        <v>0</v>
      </c>
      <c r="N80" s="37">
        <f t="shared" si="4"/>
        <v>0</v>
      </c>
      <c r="O80" s="37">
        <f t="shared" si="5"/>
        <v>0</v>
      </c>
    </row>
    <row r="81" spans="1:15" s="28" customFormat="1" x14ac:dyDescent="0.2">
      <c r="A81" s="13"/>
      <c r="C81" s="10"/>
      <c r="D81" s="31"/>
      <c r="F81" s="11"/>
      <c r="K81" s="16"/>
      <c r="L81" s="37"/>
      <c r="M81" s="30"/>
      <c r="N81" s="37"/>
      <c r="O81" s="37"/>
    </row>
    <row r="82" spans="1:15" s="28" customFormat="1" x14ac:dyDescent="0.2">
      <c r="A82" s="12" t="s">
        <v>98</v>
      </c>
      <c r="B82" s="28" t="s">
        <v>99</v>
      </c>
      <c r="C82" s="10"/>
      <c r="D82" s="31"/>
      <c r="F82" s="11"/>
      <c r="K82" s="16"/>
      <c r="L82" s="37"/>
      <c r="M82" s="30"/>
      <c r="N82" s="37"/>
      <c r="O82" s="37"/>
    </row>
    <row r="83" spans="1:15" s="28" customFormat="1" x14ac:dyDescent="0.2">
      <c r="A83" s="13"/>
      <c r="C83" s="10"/>
      <c r="D83" s="28" t="s">
        <v>100</v>
      </c>
      <c r="F83" s="11"/>
      <c r="I83" s="28">
        <v>31</v>
      </c>
      <c r="J83" s="28" t="s">
        <v>0</v>
      </c>
      <c r="K83" s="35">
        <v>0</v>
      </c>
      <c r="L83" s="37">
        <f t="shared" si="3"/>
        <v>0</v>
      </c>
      <c r="M83" s="36">
        <v>0</v>
      </c>
      <c r="N83" s="37">
        <f t="shared" si="4"/>
        <v>0</v>
      </c>
      <c r="O83" s="37">
        <f t="shared" si="5"/>
        <v>0</v>
      </c>
    </row>
    <row r="84" spans="1:15" s="28" customFormat="1" x14ac:dyDescent="0.2">
      <c r="A84" s="13"/>
      <c r="C84" s="10"/>
      <c r="D84" s="31"/>
      <c r="F84" s="11"/>
      <c r="K84" s="16"/>
      <c r="L84" s="37"/>
      <c r="M84" s="30"/>
      <c r="N84" s="37"/>
      <c r="O84" s="37"/>
    </row>
    <row r="85" spans="1:15" s="10" customFormat="1" x14ac:dyDescent="0.2">
      <c r="A85" s="32" t="s">
        <v>111</v>
      </c>
      <c r="B85" s="28" t="s">
        <v>107</v>
      </c>
      <c r="E85" s="33"/>
      <c r="K85" s="16"/>
      <c r="L85" s="37"/>
      <c r="M85" s="16"/>
      <c r="N85" s="37"/>
      <c r="O85" s="37"/>
    </row>
    <row r="86" spans="1:15" s="10" customFormat="1" x14ac:dyDescent="0.2">
      <c r="A86" s="32"/>
      <c r="E86" s="33"/>
      <c r="K86" s="16"/>
      <c r="L86" s="37"/>
      <c r="M86" s="16"/>
      <c r="N86" s="37"/>
      <c r="O86" s="37"/>
    </row>
    <row r="87" spans="1:15" s="10" customFormat="1" x14ac:dyDescent="0.2">
      <c r="A87" s="32"/>
      <c r="C87" s="10" t="s">
        <v>109</v>
      </c>
      <c r="E87" s="33"/>
      <c r="K87" s="16"/>
      <c r="L87" s="37"/>
      <c r="M87" s="16"/>
      <c r="N87" s="37"/>
      <c r="O87" s="37"/>
    </row>
    <row r="88" spans="1:15" s="10" customFormat="1" x14ac:dyDescent="0.2">
      <c r="A88" s="32"/>
      <c r="D88" s="10" t="s">
        <v>110</v>
      </c>
      <c r="E88" s="33"/>
      <c r="I88" s="10">
        <v>2</v>
      </c>
      <c r="J88" s="10" t="s">
        <v>0</v>
      </c>
      <c r="K88" s="35">
        <v>0</v>
      </c>
      <c r="L88" s="37">
        <f t="shared" si="3"/>
        <v>0</v>
      </c>
      <c r="M88" s="35">
        <v>0</v>
      </c>
      <c r="N88" s="37">
        <f t="shared" si="4"/>
        <v>0</v>
      </c>
      <c r="O88" s="37">
        <f t="shared" si="5"/>
        <v>0</v>
      </c>
    </row>
    <row r="89" spans="1:15" s="28" customFormat="1" x14ac:dyDescent="0.2">
      <c r="A89" s="13"/>
      <c r="C89" s="10"/>
      <c r="D89" s="31"/>
      <c r="F89" s="11"/>
      <c r="K89" s="16"/>
      <c r="L89" s="37"/>
      <c r="M89" s="30"/>
      <c r="N89" s="37"/>
      <c r="O89" s="37"/>
    </row>
    <row r="90" spans="1:15" s="28" customFormat="1" x14ac:dyDescent="0.2">
      <c r="A90" s="12" t="s">
        <v>112</v>
      </c>
      <c r="B90" s="28" t="s">
        <v>14</v>
      </c>
      <c r="C90" s="10"/>
      <c r="D90" s="31"/>
      <c r="F90" s="11"/>
      <c r="K90" s="16"/>
      <c r="L90" s="37"/>
      <c r="M90" s="30"/>
      <c r="N90" s="37"/>
      <c r="O90" s="37"/>
    </row>
    <row r="91" spans="1:15" s="28" customFormat="1" x14ac:dyDescent="0.2">
      <c r="A91" s="13"/>
      <c r="C91" s="10"/>
      <c r="D91" s="31" t="s">
        <v>21</v>
      </c>
      <c r="F91" s="11"/>
      <c r="K91" s="16"/>
      <c r="L91" s="37"/>
      <c r="M91" s="30"/>
      <c r="N91" s="37"/>
      <c r="O91" s="37"/>
    </row>
    <row r="92" spans="1:15" s="28" customFormat="1" x14ac:dyDescent="0.2">
      <c r="A92" s="13"/>
      <c r="C92" s="10"/>
      <c r="D92" s="31" t="s">
        <v>15</v>
      </c>
      <c r="F92" s="11"/>
      <c r="K92" s="16"/>
      <c r="L92" s="37"/>
      <c r="M92" s="30"/>
      <c r="N92" s="37"/>
      <c r="O92" s="37"/>
    </row>
    <row r="93" spans="1:15" s="28" customFormat="1" x14ac:dyDescent="0.2">
      <c r="A93" s="13"/>
      <c r="C93" s="10"/>
      <c r="D93" s="31" t="s">
        <v>16</v>
      </c>
      <c r="F93" s="11"/>
      <c r="I93" s="28">
        <v>1</v>
      </c>
      <c r="J93" s="28" t="s">
        <v>39</v>
      </c>
      <c r="K93" s="35">
        <v>0</v>
      </c>
      <c r="L93" s="37">
        <f t="shared" si="3"/>
        <v>0</v>
      </c>
      <c r="M93" s="36">
        <v>0</v>
      </c>
      <c r="N93" s="37">
        <f t="shared" si="4"/>
        <v>0</v>
      </c>
      <c r="O93" s="37">
        <f t="shared" si="5"/>
        <v>0</v>
      </c>
    </row>
    <row r="94" spans="1:15" s="28" customFormat="1" x14ac:dyDescent="0.2">
      <c r="A94" s="13"/>
      <c r="C94" s="10"/>
      <c r="D94" s="31"/>
      <c r="F94" s="11"/>
      <c r="K94" s="16"/>
      <c r="L94" s="37"/>
      <c r="M94" s="30"/>
      <c r="N94" s="37"/>
      <c r="O94" s="37"/>
    </row>
    <row r="95" spans="1:15" s="28" customFormat="1" x14ac:dyDescent="0.2">
      <c r="A95" s="9" t="s">
        <v>113</v>
      </c>
      <c r="C95" s="10"/>
      <c r="D95" s="31"/>
      <c r="F95" s="11"/>
      <c r="K95" s="16"/>
      <c r="L95" s="37"/>
      <c r="M95" s="30"/>
      <c r="N95" s="37"/>
      <c r="O95" s="37"/>
    </row>
    <row r="96" spans="1:15" s="10" customFormat="1" x14ac:dyDescent="0.2">
      <c r="A96" s="32" t="s">
        <v>30</v>
      </c>
      <c r="B96" s="10" t="s">
        <v>101</v>
      </c>
      <c r="K96" s="16"/>
      <c r="L96" s="37"/>
      <c r="M96" s="16"/>
      <c r="N96" s="37"/>
      <c r="O96" s="37"/>
    </row>
    <row r="97" spans="1:15" s="10" customFormat="1" x14ac:dyDescent="0.2">
      <c r="A97" s="32"/>
      <c r="C97" s="10" t="s">
        <v>102</v>
      </c>
      <c r="K97" s="16"/>
      <c r="L97" s="37"/>
      <c r="M97" s="16"/>
      <c r="N97" s="37"/>
      <c r="O97" s="37"/>
    </row>
    <row r="98" spans="1:15" s="10" customFormat="1" x14ac:dyDescent="0.2">
      <c r="A98" s="32"/>
      <c r="C98" s="10" t="s">
        <v>103</v>
      </c>
      <c r="K98" s="16"/>
      <c r="L98" s="37"/>
      <c r="M98" s="16"/>
      <c r="N98" s="37"/>
      <c r="O98" s="37"/>
    </row>
    <row r="99" spans="1:15" s="10" customFormat="1" x14ac:dyDescent="0.2">
      <c r="A99" s="32"/>
      <c r="C99" s="10" t="s">
        <v>104</v>
      </c>
      <c r="K99" s="16"/>
      <c r="L99" s="37"/>
      <c r="M99" s="16"/>
      <c r="N99" s="37"/>
      <c r="O99" s="37"/>
    </row>
    <row r="100" spans="1:15" s="10" customFormat="1" ht="15.75" x14ac:dyDescent="0.25">
      <c r="A100" s="32"/>
      <c r="C100" s="10" t="s">
        <v>105</v>
      </c>
      <c r="K100" s="16"/>
      <c r="L100" s="37"/>
      <c r="M100" s="16"/>
      <c r="N100" s="37"/>
      <c r="O100" s="37"/>
    </row>
    <row r="101" spans="1:15" s="10" customFormat="1" x14ac:dyDescent="0.2">
      <c r="A101" s="32"/>
      <c r="C101" s="10" t="s">
        <v>106</v>
      </c>
      <c r="K101" s="16"/>
      <c r="L101" s="37"/>
      <c r="M101" s="16"/>
      <c r="N101" s="37"/>
      <c r="O101" s="37"/>
    </row>
    <row r="102" spans="1:15" s="10" customFormat="1" x14ac:dyDescent="0.2">
      <c r="A102" s="32"/>
      <c r="C102" s="10" t="s">
        <v>114</v>
      </c>
      <c r="I102" s="10">
        <v>18</v>
      </c>
      <c r="J102" s="10" t="s">
        <v>1</v>
      </c>
      <c r="K102" s="35">
        <v>0</v>
      </c>
      <c r="L102" s="37">
        <f t="shared" si="3"/>
        <v>0</v>
      </c>
      <c r="M102" s="35">
        <v>0</v>
      </c>
      <c r="N102" s="37">
        <f t="shared" ref="N102:N127" si="6">+M102*I102</f>
        <v>0</v>
      </c>
      <c r="O102" s="37">
        <f t="shared" ref="O102:O127" si="7">+N102+L102</f>
        <v>0</v>
      </c>
    </row>
    <row r="103" spans="1:15" s="10" customFormat="1" x14ac:dyDescent="0.2">
      <c r="A103" s="32"/>
      <c r="E103" s="33"/>
      <c r="K103" s="16"/>
      <c r="L103" s="37"/>
      <c r="M103" s="16"/>
      <c r="N103" s="37"/>
      <c r="O103" s="37"/>
    </row>
    <row r="104" spans="1:15" s="10" customFormat="1" x14ac:dyDescent="0.2">
      <c r="A104" s="32" t="s">
        <v>31</v>
      </c>
      <c r="B104" s="10" t="s">
        <v>107</v>
      </c>
      <c r="E104" s="33"/>
      <c r="K104" s="16"/>
      <c r="L104" s="37"/>
      <c r="M104" s="16"/>
      <c r="N104" s="37"/>
      <c r="O104" s="37"/>
    </row>
    <row r="105" spans="1:15" s="10" customFormat="1" x14ac:dyDescent="0.2">
      <c r="A105" s="32"/>
      <c r="C105" s="32" t="s">
        <v>117</v>
      </c>
      <c r="E105" s="33"/>
      <c r="K105" s="16"/>
      <c r="L105" s="37"/>
      <c r="M105" s="16"/>
      <c r="N105" s="37"/>
      <c r="O105" s="37"/>
    </row>
    <row r="106" spans="1:15" s="10" customFormat="1" x14ac:dyDescent="0.2">
      <c r="A106" s="32"/>
      <c r="C106" s="32"/>
      <c r="E106" s="33"/>
      <c r="K106" s="16"/>
      <c r="L106" s="37"/>
      <c r="M106" s="16"/>
      <c r="N106" s="37"/>
      <c r="O106" s="37"/>
    </row>
    <row r="107" spans="1:15" s="10" customFormat="1" x14ac:dyDescent="0.2">
      <c r="A107" s="32"/>
      <c r="C107" s="10" t="s">
        <v>108</v>
      </c>
      <c r="E107" s="33"/>
      <c r="K107" s="16"/>
      <c r="L107" s="37"/>
      <c r="M107" s="16"/>
      <c r="N107" s="37"/>
      <c r="O107" s="37"/>
    </row>
    <row r="108" spans="1:15" s="10" customFormat="1" x14ac:dyDescent="0.2">
      <c r="A108" s="32"/>
      <c r="D108" s="10" t="s">
        <v>114</v>
      </c>
      <c r="E108" s="33"/>
      <c r="I108" s="10">
        <v>8</v>
      </c>
      <c r="J108" s="10" t="s">
        <v>0</v>
      </c>
      <c r="K108" s="35">
        <v>0</v>
      </c>
      <c r="L108" s="37">
        <f t="shared" si="3"/>
        <v>0</v>
      </c>
      <c r="M108" s="35">
        <v>0</v>
      </c>
      <c r="N108" s="37">
        <f t="shared" si="6"/>
        <v>0</v>
      </c>
      <c r="O108" s="37">
        <f t="shared" si="7"/>
        <v>0</v>
      </c>
    </row>
    <row r="109" spans="1:15" s="10" customFormat="1" x14ac:dyDescent="0.2">
      <c r="A109" s="32"/>
      <c r="E109" s="33"/>
      <c r="K109" s="16"/>
      <c r="L109" s="37"/>
      <c r="M109" s="16"/>
      <c r="N109" s="37"/>
      <c r="O109" s="37"/>
    </row>
    <row r="110" spans="1:15" s="10" customFormat="1" x14ac:dyDescent="0.2">
      <c r="A110" s="32"/>
      <c r="C110" s="10" t="s">
        <v>115</v>
      </c>
      <c r="E110" s="33"/>
      <c r="K110" s="16"/>
      <c r="L110" s="37"/>
      <c r="M110" s="16"/>
      <c r="N110" s="37"/>
      <c r="O110" s="37"/>
    </row>
    <row r="111" spans="1:15" s="10" customFormat="1" x14ac:dyDescent="0.2">
      <c r="A111" s="32"/>
      <c r="D111" s="10" t="s">
        <v>116</v>
      </c>
      <c r="E111" s="33"/>
      <c r="I111" s="10">
        <v>1</v>
      </c>
      <c r="J111" s="10" t="s">
        <v>0</v>
      </c>
      <c r="K111" s="35">
        <v>0</v>
      </c>
      <c r="L111" s="37">
        <f t="shared" si="3"/>
        <v>0</v>
      </c>
      <c r="M111" s="35">
        <v>0</v>
      </c>
      <c r="N111" s="37">
        <f t="shared" si="6"/>
        <v>0</v>
      </c>
      <c r="O111" s="37">
        <f t="shared" si="7"/>
        <v>0</v>
      </c>
    </row>
    <row r="112" spans="1:15" s="10" customFormat="1" x14ac:dyDescent="0.2">
      <c r="A112" s="32"/>
      <c r="E112" s="33"/>
      <c r="K112" s="16"/>
      <c r="L112" s="37"/>
      <c r="M112" s="16"/>
      <c r="N112" s="37"/>
      <c r="O112" s="37"/>
    </row>
    <row r="113" spans="1:15" s="10" customFormat="1" x14ac:dyDescent="0.2">
      <c r="A113" s="32" t="s">
        <v>32</v>
      </c>
      <c r="B113" s="10" t="s">
        <v>118</v>
      </c>
      <c r="E113" s="33"/>
      <c r="I113" s="10">
        <v>40</v>
      </c>
      <c r="J113" s="10" t="s">
        <v>119</v>
      </c>
      <c r="K113" s="16"/>
      <c r="L113" s="37"/>
      <c r="M113" s="35">
        <v>0</v>
      </c>
      <c r="N113" s="37">
        <f t="shared" si="6"/>
        <v>0</v>
      </c>
      <c r="O113" s="37">
        <f t="shared" si="7"/>
        <v>0</v>
      </c>
    </row>
    <row r="114" spans="1:15" s="10" customFormat="1" x14ac:dyDescent="0.2">
      <c r="A114" s="32"/>
      <c r="E114" s="33"/>
      <c r="K114" s="16"/>
      <c r="L114" s="37"/>
      <c r="M114" s="16"/>
      <c r="N114" s="37"/>
      <c r="O114" s="37"/>
    </row>
    <row r="115" spans="1:15" s="28" customFormat="1" x14ac:dyDescent="0.2">
      <c r="A115" s="12" t="s">
        <v>33</v>
      </c>
      <c r="B115" s="28" t="s">
        <v>14</v>
      </c>
      <c r="C115" s="10"/>
      <c r="D115" s="31"/>
      <c r="F115" s="11"/>
      <c r="K115" s="16"/>
      <c r="L115" s="37"/>
      <c r="M115" s="30"/>
      <c r="N115" s="37"/>
      <c r="O115" s="37"/>
    </row>
    <row r="116" spans="1:15" s="28" customFormat="1" x14ac:dyDescent="0.2">
      <c r="A116" s="13"/>
      <c r="C116" s="10"/>
      <c r="D116" s="31" t="s">
        <v>21</v>
      </c>
      <c r="F116" s="11"/>
      <c r="K116" s="16"/>
      <c r="L116" s="37"/>
      <c r="M116" s="30"/>
      <c r="N116" s="37"/>
      <c r="O116" s="37"/>
    </row>
    <row r="117" spans="1:15" s="28" customFormat="1" x14ac:dyDescent="0.2">
      <c r="A117" s="13"/>
      <c r="C117" s="10"/>
      <c r="D117" s="31" t="s">
        <v>15</v>
      </c>
      <c r="F117" s="11"/>
      <c r="K117" s="16"/>
      <c r="L117" s="37"/>
      <c r="M117" s="30"/>
      <c r="N117" s="37"/>
      <c r="O117" s="37"/>
    </row>
    <row r="118" spans="1:15" s="28" customFormat="1" x14ac:dyDescent="0.2">
      <c r="A118" s="13"/>
      <c r="C118" s="10"/>
      <c r="D118" s="31" t="s">
        <v>16</v>
      </c>
      <c r="F118" s="11"/>
      <c r="I118" s="28">
        <v>15</v>
      </c>
      <c r="J118" s="28" t="s">
        <v>39</v>
      </c>
      <c r="K118" s="35">
        <v>0</v>
      </c>
      <c r="L118" s="37">
        <f t="shared" si="3"/>
        <v>0</v>
      </c>
      <c r="M118" s="36">
        <v>0</v>
      </c>
      <c r="N118" s="37">
        <f t="shared" si="6"/>
        <v>0</v>
      </c>
      <c r="O118" s="37">
        <f t="shared" si="7"/>
        <v>0</v>
      </c>
    </row>
    <row r="119" spans="1:15" s="28" customFormat="1" x14ac:dyDescent="0.2">
      <c r="A119" s="13"/>
      <c r="C119" s="10"/>
      <c r="D119" s="31"/>
      <c r="F119" s="11"/>
      <c r="K119" s="16"/>
      <c r="L119" s="37"/>
      <c r="M119" s="30"/>
      <c r="N119" s="37"/>
      <c r="O119" s="37"/>
    </row>
    <row r="120" spans="1:15" x14ac:dyDescent="0.2">
      <c r="A120" s="8" t="s">
        <v>22</v>
      </c>
      <c r="L120" s="37"/>
      <c r="M120" s="15"/>
      <c r="N120" s="37"/>
      <c r="O120" s="37"/>
    </row>
    <row r="121" spans="1:15" x14ac:dyDescent="0.2">
      <c r="A121" s="3" t="s">
        <v>26</v>
      </c>
      <c r="B121" s="1" t="s">
        <v>53</v>
      </c>
      <c r="I121" s="1">
        <v>1</v>
      </c>
      <c r="J121" s="1" t="s">
        <v>17</v>
      </c>
      <c r="L121" s="37"/>
      <c r="M121" s="35">
        <v>0</v>
      </c>
      <c r="N121" s="37">
        <f t="shared" si="6"/>
        <v>0</v>
      </c>
      <c r="O121" s="37">
        <f t="shared" si="7"/>
        <v>0</v>
      </c>
    </row>
    <row r="122" spans="1:15" x14ac:dyDescent="0.2">
      <c r="L122" s="37"/>
      <c r="N122" s="37"/>
      <c r="O122" s="37"/>
    </row>
    <row r="123" spans="1:15" x14ac:dyDescent="0.2">
      <c r="A123" s="3" t="s">
        <v>27</v>
      </c>
      <c r="B123" s="1" t="s">
        <v>23</v>
      </c>
      <c r="I123" s="1">
        <v>0.5</v>
      </c>
      <c r="J123" s="1" t="s">
        <v>24</v>
      </c>
      <c r="L123" s="37"/>
      <c r="M123" s="35">
        <v>0</v>
      </c>
      <c r="N123" s="37">
        <f t="shared" si="6"/>
        <v>0</v>
      </c>
      <c r="O123" s="37">
        <f t="shared" si="7"/>
        <v>0</v>
      </c>
    </row>
    <row r="124" spans="1:15" x14ac:dyDescent="0.2">
      <c r="L124" s="37"/>
      <c r="N124" s="37"/>
      <c r="O124" s="37"/>
    </row>
    <row r="125" spans="1:15" x14ac:dyDescent="0.2">
      <c r="A125" s="3" t="s">
        <v>28</v>
      </c>
      <c r="B125" s="1" t="s">
        <v>25</v>
      </c>
      <c r="I125" s="1">
        <v>1</v>
      </c>
      <c r="J125" s="1" t="s">
        <v>17</v>
      </c>
      <c r="K125" s="35">
        <v>0</v>
      </c>
      <c r="L125" s="37">
        <f t="shared" si="3"/>
        <v>0</v>
      </c>
      <c r="M125" s="35">
        <v>0</v>
      </c>
      <c r="N125" s="37">
        <f t="shared" si="6"/>
        <v>0</v>
      </c>
      <c r="O125" s="37">
        <f t="shared" si="7"/>
        <v>0</v>
      </c>
    </row>
    <row r="126" spans="1:15" x14ac:dyDescent="0.2">
      <c r="L126" s="37"/>
      <c r="N126" s="37"/>
      <c r="O126" s="37"/>
    </row>
    <row r="127" spans="1:15" x14ac:dyDescent="0.2">
      <c r="A127" s="3" t="s">
        <v>49</v>
      </c>
      <c r="B127" s="2" t="s">
        <v>50</v>
      </c>
      <c r="I127" s="1">
        <v>8</v>
      </c>
      <c r="J127" s="2" t="s">
        <v>63</v>
      </c>
      <c r="L127" s="37"/>
      <c r="M127" s="35">
        <v>0</v>
      </c>
      <c r="N127" s="37">
        <f t="shared" si="6"/>
        <v>0</v>
      </c>
      <c r="O127" s="37">
        <f t="shared" si="7"/>
        <v>0</v>
      </c>
    </row>
    <row r="128" spans="1:15" ht="13.5" thickBot="1" x14ac:dyDescent="0.25">
      <c r="A128" s="23"/>
      <c r="B128" s="24"/>
      <c r="C128" s="24"/>
      <c r="D128" s="24"/>
      <c r="E128" s="24"/>
      <c r="F128" s="24"/>
      <c r="G128" s="24"/>
      <c r="H128" s="24"/>
      <c r="I128" s="24"/>
      <c r="J128" s="24"/>
      <c r="K128" s="25"/>
      <c r="L128" s="25"/>
      <c r="M128" s="25"/>
      <c r="N128" s="25"/>
      <c r="O128" s="25"/>
    </row>
    <row r="129" spans="1:15" s="27" customFormat="1" ht="13.5" thickTop="1" x14ac:dyDescent="0.2">
      <c r="A129" s="26" t="s">
        <v>59</v>
      </c>
      <c r="K129" s="17"/>
      <c r="L129" s="17">
        <f>SUM(L3:L128)</f>
        <v>0</v>
      </c>
      <c r="M129" s="17"/>
      <c r="N129" s="17">
        <f>SUM(N3:N128)</f>
        <v>0</v>
      </c>
      <c r="O129" s="17">
        <f>SUM(O3:O128)</f>
        <v>0</v>
      </c>
    </row>
  </sheetData>
  <sheetProtection password="C9E1" sheet="1" objects="1" scenarios="1" selectLockedCells="1"/>
  <pageMargins left="1.1399999999999999" right="0.53" top="0.6692913385826772" bottom="0.55118110236220474" header="0.51181102362204722" footer="0.39370078740157483"/>
  <pageSetup paperSize="9" orientation="landscape" verticalDpi="300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ROZPOČET</vt:lpstr>
      <vt:lpstr>ROZPOČET!Oblast_tisku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 Florián</dc:creator>
  <cp:lastModifiedBy>Hála Tomáš</cp:lastModifiedBy>
  <cp:lastPrinted>2013-08-28T07:07:32Z</cp:lastPrinted>
  <dcterms:created xsi:type="dcterms:W3CDTF">2005-12-01T06:54:01Z</dcterms:created>
  <dcterms:modified xsi:type="dcterms:W3CDTF">2015-06-02T10:37:03Z</dcterms:modified>
</cp:coreProperties>
</file>