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ka.fridrichova\Desktop\VEŘEJNÉ ZAKÁZKY\2578 Malířské a lakýrnické práce pro Krajskou zdravotní, a.s. 2021\"/>
    </mc:Choice>
  </mc:AlternateContent>
  <bookViews>
    <workbookView xWindow="0" yWindow="0" windowWidth="17205" windowHeight="11760"/>
  </bookViews>
  <sheets>
    <sheet name="část 1 Ústí nad Labem" sheetId="3" r:id="rId1"/>
    <sheet name="část 2 Děčín" sheetId="4" r:id="rId2"/>
    <sheet name="část 3 Teplice" sheetId="5" r:id="rId3"/>
    <sheet name="část 4 Most" sheetId="6" r:id="rId4"/>
    <sheet name="část 5 Chomutov" sheetId="7" r:id="rId5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  <c r="E21" i="7"/>
  <c r="E21" i="6"/>
  <c r="E21" i="4"/>
  <c r="E21" i="5"/>
  <c r="E8" i="4" l="1"/>
  <c r="E22" i="3" l="1"/>
  <c r="E20" i="3"/>
  <c r="E19" i="3"/>
  <c r="E18" i="3"/>
  <c r="E17" i="3"/>
  <c r="E16" i="3"/>
  <c r="E15" i="3"/>
  <c r="E14" i="3"/>
  <c r="E12" i="3"/>
  <c r="E11" i="3"/>
  <c r="E10" i="3"/>
  <c r="E9" i="3"/>
  <c r="E8" i="3"/>
  <c r="E7" i="3"/>
  <c r="E6" i="3"/>
  <c r="C25" i="3" l="1"/>
  <c r="C26" i="3" s="1"/>
  <c r="C27" i="3" s="1"/>
  <c r="E22" i="7" l="1"/>
  <c r="E20" i="7"/>
  <c r="E19" i="7"/>
  <c r="E18" i="7"/>
  <c r="E17" i="7"/>
  <c r="E16" i="7"/>
  <c r="E15" i="7"/>
  <c r="E14" i="7"/>
  <c r="E12" i="7"/>
  <c r="E11" i="7"/>
  <c r="E10" i="7"/>
  <c r="E9" i="7"/>
  <c r="E8" i="7"/>
  <c r="E7" i="7"/>
  <c r="E6" i="7"/>
  <c r="E22" i="6"/>
  <c r="E20" i="6"/>
  <c r="E19" i="6"/>
  <c r="E18" i="6"/>
  <c r="E17" i="6"/>
  <c r="E16" i="6"/>
  <c r="E15" i="6"/>
  <c r="E14" i="6"/>
  <c r="E12" i="6"/>
  <c r="E11" i="6"/>
  <c r="E10" i="6"/>
  <c r="E9" i="6"/>
  <c r="E8" i="6"/>
  <c r="E7" i="6"/>
  <c r="E6" i="6"/>
  <c r="E22" i="4"/>
  <c r="E20" i="4"/>
  <c r="E19" i="4"/>
  <c r="E18" i="4"/>
  <c r="E17" i="4"/>
  <c r="E16" i="4"/>
  <c r="E15" i="4"/>
  <c r="E14" i="4"/>
  <c r="E12" i="4"/>
  <c r="E11" i="4"/>
  <c r="E10" i="4"/>
  <c r="E9" i="4"/>
  <c r="E7" i="4"/>
  <c r="E6" i="4"/>
  <c r="C25" i="6" l="1"/>
  <c r="C26" i="6" s="1"/>
  <c r="C27" i="6" s="1"/>
  <c r="C25" i="4"/>
  <c r="C26" i="4" s="1"/>
  <c r="C27" i="4" s="1"/>
  <c r="E22" i="5"/>
  <c r="E20" i="5"/>
  <c r="E19" i="5"/>
  <c r="E18" i="5"/>
  <c r="E17" i="5"/>
  <c r="E16" i="5"/>
  <c r="E15" i="5"/>
  <c r="E14" i="5"/>
  <c r="E12" i="5"/>
  <c r="E11" i="5"/>
  <c r="E10" i="5"/>
  <c r="E9" i="5"/>
  <c r="E8" i="5"/>
  <c r="E7" i="5"/>
  <c r="E6" i="5"/>
  <c r="C25" i="5" l="1"/>
  <c r="C26" i="5" s="1"/>
  <c r="C27" i="5" s="1"/>
  <c r="C25" i="7"/>
  <c r="C26" i="7" s="1"/>
  <c r="C27" i="7" s="1"/>
</calcChain>
</file>

<file path=xl/sharedStrings.xml><?xml version="1.0" encoding="utf-8"?>
<sst xmlns="http://schemas.openxmlformats.org/spreadsheetml/2006/main" count="225" uniqueCount="35">
  <si>
    <t>Jednotka</t>
  </si>
  <si>
    <t>Oškrábání staré malby a rozmytí</t>
  </si>
  <si>
    <t>Odstranění (izolace) proteklých skvrn</t>
  </si>
  <si>
    <t>Specifikace natěračských prací</t>
  </si>
  <si>
    <t>Odstranění starého nátěru opálením</t>
  </si>
  <si>
    <t>Nátěr zárubní</t>
  </si>
  <si>
    <t>Nátěr na dřevo</t>
  </si>
  <si>
    <t>Nátěr na kov</t>
  </si>
  <si>
    <t>Nátěr radiátoru</t>
  </si>
  <si>
    <t>Nátěr potrubí</t>
  </si>
  <si>
    <t>Nátěr oken</t>
  </si>
  <si>
    <t>Nátěr dveří</t>
  </si>
  <si>
    <t xml:space="preserve"> </t>
  </si>
  <si>
    <t>Nabídková cena celkem</t>
  </si>
  <si>
    <t>Nabídková cena v Kč bez DPH</t>
  </si>
  <si>
    <t>Sazba DPH v %</t>
  </si>
  <si>
    <t>Nabídková cena v Kč včetně DPH</t>
  </si>
  <si>
    <t>Malba bílá otěruvzdorná, včetně sádrování - kryvost min. 85% (2x nátěr) včetně penetrace</t>
  </si>
  <si>
    <t>Malba barevná otěruvzdorná - jemné odstíny, vč. sádrování - kryvost min. 85 % (2x nátěr) včetně penetrace</t>
  </si>
  <si>
    <t>Malba omyvatelná bílá, vč. sádrování - kryvost min. 85 % (2x nátěr) včetně penetrace</t>
  </si>
  <si>
    <t>Malba omyvatelná barevná, vč. sádrování - kryvost min.85 % (2x nátěr) včetně penetrace</t>
  </si>
  <si>
    <t>Nabídková cena za m² bez DPH</t>
  </si>
  <si>
    <t>Specifikace malířských prací</t>
  </si>
  <si>
    <t xml:space="preserve">Specifikace malířských prací </t>
  </si>
  <si>
    <t>Soklová barva emailová, vč. sádrování - krytost min. 85% (2x nátěr) včetně penetrace</t>
  </si>
  <si>
    <t>Malba barevná otěruvzdorná - syté odstíny, vč. sádrování - kryvost min. 85 % (1x nátěr)</t>
  </si>
  <si>
    <r>
      <t>m</t>
    </r>
    <r>
      <rPr>
        <vertAlign val="superscript"/>
        <sz val="12"/>
        <rFont val="Times New Roman"/>
        <family val="1"/>
        <charset val="238"/>
      </rPr>
      <t>2</t>
    </r>
  </si>
  <si>
    <t>Malířské a lakýrnické práce - Masarykova nemocnice v Ústí nad Labem, o.z. - ČÁST 1</t>
  </si>
  <si>
    <t>Malířské a lakýrnické práce - Nemocnice Děčín, o.z.- ČÁST 2</t>
  </si>
  <si>
    <t>Malířské a lakýrnické práce - Nemocnice Teplice, o.z. – ČÁST 3</t>
  </si>
  <si>
    <t>Malířské a lakýrnické práce - Nemocnice Most, o.z. – ČÁST 4</t>
  </si>
  <si>
    <t>Malířské a lakýrnické práce - Nemocnice Chomutov, o.z.- ČÁST 5</t>
  </si>
  <si>
    <t>Počet jednotek Ø 12 měs.*</t>
  </si>
  <si>
    <t>* počet jednotek za 12 měsíců byl stanoven na základě průměrného odběru za 36 měsíců v daném odštěpném závodě za období roku 2018 až 2020</t>
  </si>
  <si>
    <t>* počet jednotek za 12 měsíců byl stanoven na základě průměrného odběru prací v daném odštěpném závodu za roky 2018 až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</si>
</sst>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0" borderId="15" xfId="0" applyFont="1" applyBorder="1"/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vertical="justify" wrapText="1"/>
    </xf>
    <xf numFmtId="0" fontId="4" fillId="0" borderId="6" xfId="0" applyFont="1" applyFill="1" applyBorder="1" applyAlignment="1">
      <alignment horizontal="center"/>
    </xf>
    <xf numFmtId="1" fontId="4" fillId="4" borderId="6" xfId="0" applyNumberFormat="1" applyFont="1" applyFill="1" applyBorder="1" applyAlignment="1">
      <alignment horizontal="center"/>
    </xf>
    <xf numFmtId="164" fontId="3" fillId="4" borderId="6" xfId="0" applyNumberFormat="1" applyFont="1" applyFill="1" applyBorder="1"/>
    <xf numFmtId="164" fontId="4" fillId="0" borderId="20" xfId="0" applyNumberFormat="1" applyFont="1" applyFill="1" applyBorder="1"/>
    <xf numFmtId="0" fontId="2" fillId="5" borderId="5" xfId="0" applyFont="1" applyFill="1" applyBorder="1" applyAlignment="1">
      <alignment vertical="justify" wrapText="1"/>
    </xf>
    <xf numFmtId="0" fontId="2" fillId="5" borderId="7" xfId="0" applyFont="1" applyFill="1" applyBorder="1" applyAlignment="1">
      <alignment vertical="justify" wrapText="1"/>
    </xf>
    <xf numFmtId="0" fontId="4" fillId="0" borderId="8" xfId="0" applyFont="1" applyFill="1" applyBorder="1" applyAlignment="1">
      <alignment horizontal="center"/>
    </xf>
    <xf numFmtId="164" fontId="3" fillId="4" borderId="8" xfId="0" applyNumberFormat="1" applyFont="1" applyFill="1" applyBorder="1"/>
    <xf numFmtId="164" fontId="4" fillId="0" borderId="21" xfId="0" applyNumberFormat="1" applyFont="1" applyFill="1" applyBorder="1"/>
    <xf numFmtId="0" fontId="2" fillId="5" borderId="9" xfId="0" applyFont="1" applyFill="1" applyBorder="1"/>
    <xf numFmtId="0" fontId="4" fillId="0" borderId="4" xfId="0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/>
    <xf numFmtId="164" fontId="4" fillId="0" borderId="23" xfId="0" applyNumberFormat="1" applyFont="1" applyFill="1" applyBorder="1"/>
    <xf numFmtId="0" fontId="2" fillId="5" borderId="10" xfId="0" applyFont="1" applyFill="1" applyBorder="1"/>
    <xf numFmtId="0" fontId="2" fillId="5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1" fontId="4" fillId="4" borderId="14" xfId="0" applyNumberFormat="1" applyFont="1" applyFill="1" applyBorder="1" applyAlignment="1">
      <alignment horizontal="center" vertical="center"/>
    </xf>
    <xf numFmtId="164" fontId="3" fillId="4" borderId="14" xfId="0" applyNumberFormat="1" applyFont="1" applyFill="1" applyBorder="1" applyAlignment="1">
      <alignment vertical="center"/>
    </xf>
    <xf numFmtId="164" fontId="4" fillId="0" borderId="27" xfId="0" applyNumberFormat="1" applyFont="1" applyFill="1" applyBorder="1" applyAlignment="1">
      <alignment vertical="center"/>
    </xf>
    <xf numFmtId="0" fontId="2" fillId="5" borderId="29" xfId="0" applyFont="1" applyFill="1" applyBorder="1"/>
    <xf numFmtId="1" fontId="4" fillId="4" borderId="8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/>
    <xf numFmtId="0" fontId="2" fillId="0" borderId="9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/>
    </xf>
    <xf numFmtId="1" fontId="4" fillId="4" borderId="15" xfId="0" applyNumberFormat="1" applyFont="1" applyFill="1" applyBorder="1" applyAlignment="1">
      <alignment horizontal="center"/>
    </xf>
    <xf numFmtId="164" fontId="3" fillId="4" borderId="15" xfId="0" applyNumberFormat="1" applyFont="1" applyFill="1" applyBorder="1"/>
    <xf numFmtId="164" fontId="4" fillId="0" borderId="19" xfId="0" applyNumberFormat="1" applyFont="1" applyFill="1" applyBorder="1"/>
    <xf numFmtId="0" fontId="2" fillId="5" borderId="17" xfId="0" applyFont="1" applyFill="1" applyBorder="1" applyAlignment="1">
      <alignment vertical="justify" wrapText="1"/>
    </xf>
    <xf numFmtId="0" fontId="4" fillId="0" borderId="14" xfId="0" applyFont="1" applyFill="1" applyBorder="1" applyAlignment="1">
      <alignment horizontal="center"/>
    </xf>
    <xf numFmtId="1" fontId="4" fillId="4" borderId="14" xfId="0" applyNumberFormat="1" applyFont="1" applyFill="1" applyBorder="1" applyAlignment="1">
      <alignment horizontal="center"/>
    </xf>
    <xf numFmtId="164" fontId="3" fillId="4" borderId="14" xfId="0" applyNumberFormat="1" applyFont="1" applyFill="1" applyBorder="1"/>
    <xf numFmtId="164" fontId="4" fillId="0" borderId="27" xfId="0" applyNumberFormat="1" applyFont="1" applyFill="1" applyBorder="1"/>
    <xf numFmtId="0" fontId="2" fillId="5" borderId="18" xfId="0" applyFont="1" applyFill="1" applyBorder="1"/>
    <xf numFmtId="0" fontId="1" fillId="0" borderId="9" xfId="0" applyFont="1" applyBorder="1"/>
    <xf numFmtId="0" fontId="2" fillId="0" borderId="3" xfId="0" applyFont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5" borderId="22" xfId="0" applyFont="1" applyFill="1" applyBorder="1"/>
    <xf numFmtId="0" fontId="2" fillId="5" borderId="5" xfId="0" applyFont="1" applyFill="1" applyBorder="1"/>
    <xf numFmtId="1" fontId="2" fillId="0" borderId="0" xfId="0" applyNumberFormat="1" applyFont="1"/>
    <xf numFmtId="0" fontId="2" fillId="5" borderId="28" xfId="0" applyFont="1" applyFill="1" applyBorder="1"/>
    <xf numFmtId="0" fontId="2" fillId="0" borderId="0" xfId="0" applyFont="1" applyAlignment="1"/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3" fontId="2" fillId="2" borderId="11" xfId="0" applyNumberFormat="1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3" fontId="2" fillId="2" borderId="13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1" fontId="2" fillId="2" borderId="11" xfId="0" applyNumberFormat="1" applyFont="1" applyFill="1" applyBorder="1" applyAlignment="1">
      <alignment horizontal="center" vertical="top"/>
    </xf>
    <xf numFmtId="1" fontId="2" fillId="2" borderId="12" xfId="0" applyNumberFormat="1" applyFont="1" applyFill="1" applyBorder="1" applyAlignment="1">
      <alignment horizontal="center" vertical="top"/>
    </xf>
    <xf numFmtId="1" fontId="2" fillId="2" borderId="13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6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F29"/>
  <sheetViews>
    <sheetView tabSelected="1" zoomScale="70" zoomScaleNormal="70" workbookViewId="0">
      <selection activeCell="A29" sqref="A29"/>
    </sheetView>
  </sheetViews>
  <sheetFormatPr defaultColWidth="45.42578125" defaultRowHeight="15.75" x14ac:dyDescent="0.25"/>
  <cols>
    <col min="1" max="16384" width="45.42578125" style="2"/>
  </cols>
  <sheetData>
    <row r="1" spans="1:6" x14ac:dyDescent="0.25">
      <c r="A1" s="68"/>
      <c r="B1" s="68"/>
      <c r="C1" s="68"/>
      <c r="D1" s="68"/>
      <c r="E1" s="68"/>
      <c r="F1" s="1"/>
    </row>
    <row r="2" spans="1:6" x14ac:dyDescent="0.25">
      <c r="A2" s="68" t="s">
        <v>27</v>
      </c>
      <c r="B2" s="68"/>
      <c r="C2" s="68"/>
      <c r="D2" s="68"/>
      <c r="E2" s="68"/>
      <c r="F2" s="1"/>
    </row>
    <row r="3" spans="1:6" ht="16.5" thickBot="1" x14ac:dyDescent="0.3">
      <c r="A3" s="68"/>
      <c r="B3" s="68"/>
      <c r="C3" s="68"/>
      <c r="D3" s="68"/>
      <c r="E3" s="68"/>
    </row>
    <row r="4" spans="1:6" ht="16.5" thickBot="1" x14ac:dyDescent="0.3">
      <c r="A4" s="72" t="s">
        <v>22</v>
      </c>
      <c r="B4" s="73"/>
      <c r="C4" s="73"/>
      <c r="D4" s="73"/>
      <c r="E4" s="74"/>
    </row>
    <row r="5" spans="1:6" ht="21.6" customHeight="1" x14ac:dyDescent="0.25">
      <c r="A5" s="3"/>
      <c r="B5" s="4" t="s">
        <v>0</v>
      </c>
      <c r="C5" s="4" t="s">
        <v>32</v>
      </c>
      <c r="D5" s="5" t="s">
        <v>21</v>
      </c>
      <c r="E5" s="6" t="s">
        <v>13</v>
      </c>
    </row>
    <row r="6" spans="1:6" ht="18.75" x14ac:dyDescent="0.25">
      <c r="A6" s="7" t="s">
        <v>1</v>
      </c>
      <c r="B6" s="8" t="s">
        <v>26</v>
      </c>
      <c r="C6" s="9">
        <v>800</v>
      </c>
      <c r="D6" s="10"/>
      <c r="E6" s="11">
        <f t="shared" ref="E6:E12" si="0">+C6*D6</f>
        <v>0</v>
      </c>
    </row>
    <row r="7" spans="1:6" ht="31.5" x14ac:dyDescent="0.25">
      <c r="A7" s="12" t="s">
        <v>17</v>
      </c>
      <c r="B7" s="8" t="s">
        <v>26</v>
      </c>
      <c r="C7" s="9">
        <v>32000</v>
      </c>
      <c r="D7" s="10"/>
      <c r="E7" s="11">
        <f t="shared" si="0"/>
        <v>0</v>
      </c>
    </row>
    <row r="8" spans="1:6" ht="47.25" x14ac:dyDescent="0.25">
      <c r="A8" s="12" t="s">
        <v>18</v>
      </c>
      <c r="B8" s="8" t="s">
        <v>26</v>
      </c>
      <c r="C8" s="9">
        <v>8000</v>
      </c>
      <c r="D8" s="10"/>
      <c r="E8" s="11">
        <f t="shared" si="0"/>
        <v>0</v>
      </c>
    </row>
    <row r="9" spans="1:6" ht="31.5" x14ac:dyDescent="0.25">
      <c r="A9" s="12" t="s">
        <v>25</v>
      </c>
      <c r="B9" s="8" t="s">
        <v>26</v>
      </c>
      <c r="C9" s="9">
        <v>8000</v>
      </c>
      <c r="D9" s="10"/>
      <c r="E9" s="11">
        <f t="shared" si="0"/>
        <v>0</v>
      </c>
    </row>
    <row r="10" spans="1:6" ht="31.5" x14ac:dyDescent="0.25">
      <c r="A10" s="12" t="s">
        <v>19</v>
      </c>
      <c r="B10" s="8" t="s">
        <v>26</v>
      </c>
      <c r="C10" s="9">
        <v>16000</v>
      </c>
      <c r="D10" s="10"/>
      <c r="E10" s="11">
        <f t="shared" si="0"/>
        <v>0</v>
      </c>
    </row>
    <row r="11" spans="1:6" ht="31.5" x14ac:dyDescent="0.25">
      <c r="A11" s="12" t="s">
        <v>20</v>
      </c>
      <c r="B11" s="8" t="s">
        <v>26</v>
      </c>
      <c r="C11" s="9">
        <v>16000</v>
      </c>
      <c r="D11" s="10"/>
      <c r="E11" s="11">
        <f t="shared" si="0"/>
        <v>0</v>
      </c>
    </row>
    <row r="12" spans="1:6" ht="19.5" thickBot="1" x14ac:dyDescent="0.3">
      <c r="A12" s="13" t="s">
        <v>2</v>
      </c>
      <c r="B12" s="14" t="s">
        <v>26</v>
      </c>
      <c r="C12" s="9">
        <v>1200</v>
      </c>
      <c r="D12" s="15"/>
      <c r="E12" s="16">
        <f t="shared" si="0"/>
        <v>0</v>
      </c>
    </row>
    <row r="13" spans="1:6" ht="16.5" thickBot="1" x14ac:dyDescent="0.3">
      <c r="A13" s="69" t="s">
        <v>3</v>
      </c>
      <c r="B13" s="70"/>
      <c r="C13" s="70"/>
      <c r="D13" s="70"/>
      <c r="E13" s="71"/>
    </row>
    <row r="14" spans="1:6" ht="18.75" x14ac:dyDescent="0.25">
      <c r="A14" s="17" t="s">
        <v>4</v>
      </c>
      <c r="B14" s="18" t="s">
        <v>26</v>
      </c>
      <c r="C14" s="19">
        <v>240</v>
      </c>
      <c r="D14" s="20"/>
      <c r="E14" s="21">
        <f t="shared" ref="E14:E22" si="1">+C14*D14</f>
        <v>0</v>
      </c>
    </row>
    <row r="15" spans="1:6" ht="18.75" x14ac:dyDescent="0.25">
      <c r="A15" s="22" t="s">
        <v>5</v>
      </c>
      <c r="B15" s="8" t="s">
        <v>26</v>
      </c>
      <c r="C15" s="9">
        <v>200</v>
      </c>
      <c r="D15" s="10"/>
      <c r="E15" s="11">
        <f t="shared" si="1"/>
        <v>0</v>
      </c>
    </row>
    <row r="16" spans="1:6" ht="18.75" x14ac:dyDescent="0.25">
      <c r="A16" s="22" t="s">
        <v>6</v>
      </c>
      <c r="B16" s="8" t="s">
        <v>26</v>
      </c>
      <c r="C16" s="9">
        <v>400</v>
      </c>
      <c r="D16" s="10"/>
      <c r="E16" s="11">
        <f t="shared" si="1"/>
        <v>0</v>
      </c>
    </row>
    <row r="17" spans="1:5" ht="18.75" x14ac:dyDescent="0.25">
      <c r="A17" s="22" t="s">
        <v>7</v>
      </c>
      <c r="B17" s="8" t="s">
        <v>26</v>
      </c>
      <c r="C17" s="9">
        <v>300</v>
      </c>
      <c r="D17" s="10"/>
      <c r="E17" s="11">
        <f t="shared" si="1"/>
        <v>0</v>
      </c>
    </row>
    <row r="18" spans="1:5" ht="18.75" x14ac:dyDescent="0.25">
      <c r="A18" s="22" t="s">
        <v>8</v>
      </c>
      <c r="B18" s="8" t="s">
        <v>26</v>
      </c>
      <c r="C18" s="9">
        <v>300</v>
      </c>
      <c r="D18" s="10"/>
      <c r="E18" s="11">
        <f t="shared" si="1"/>
        <v>0</v>
      </c>
    </row>
    <row r="19" spans="1:5" ht="18.75" x14ac:dyDescent="0.25">
      <c r="A19" s="22" t="s">
        <v>9</v>
      </c>
      <c r="B19" s="8" t="s">
        <v>26</v>
      </c>
      <c r="C19" s="9">
        <v>150</v>
      </c>
      <c r="D19" s="10"/>
      <c r="E19" s="11">
        <f t="shared" si="1"/>
        <v>0</v>
      </c>
    </row>
    <row r="20" spans="1:5" ht="18.75" x14ac:dyDescent="0.25">
      <c r="A20" s="22" t="s">
        <v>10</v>
      </c>
      <c r="B20" s="8" t="s">
        <v>26</v>
      </c>
      <c r="C20" s="9">
        <v>150</v>
      </c>
      <c r="D20" s="10"/>
      <c r="E20" s="11">
        <f t="shared" si="1"/>
        <v>0</v>
      </c>
    </row>
    <row r="21" spans="1:5" ht="31.5" x14ac:dyDescent="0.25">
      <c r="A21" s="23" t="s">
        <v>24</v>
      </c>
      <c r="B21" s="24" t="s">
        <v>26</v>
      </c>
      <c r="C21" s="25">
        <v>800</v>
      </c>
      <c r="D21" s="26"/>
      <c r="E21" s="27">
        <f t="shared" si="1"/>
        <v>0</v>
      </c>
    </row>
    <row r="22" spans="1:5" ht="19.5" thickBot="1" x14ac:dyDescent="0.3">
      <c r="A22" s="28" t="s">
        <v>11</v>
      </c>
      <c r="B22" s="14" t="s">
        <v>26</v>
      </c>
      <c r="C22" s="29">
        <v>800</v>
      </c>
      <c r="D22" s="15"/>
      <c r="E22" s="16">
        <f t="shared" si="1"/>
        <v>0</v>
      </c>
    </row>
    <row r="23" spans="1:5" x14ac:dyDescent="0.25">
      <c r="A23" s="30"/>
      <c r="B23" s="64" t="s">
        <v>12</v>
      </c>
      <c r="C23" s="64"/>
      <c r="D23" s="64"/>
      <c r="E23" s="64"/>
    </row>
    <row r="25" spans="1:5" x14ac:dyDescent="0.25">
      <c r="A25" s="31" t="s">
        <v>14</v>
      </c>
      <c r="B25" s="32" t="s">
        <v>12</v>
      </c>
      <c r="C25" s="65">
        <f>SUM(E6:E22)</f>
        <v>0</v>
      </c>
      <c r="D25" s="66"/>
      <c r="E25" s="67"/>
    </row>
    <row r="26" spans="1:5" x14ac:dyDescent="0.25">
      <c r="A26" s="31" t="s">
        <v>15</v>
      </c>
      <c r="B26" s="33"/>
      <c r="C26" s="58">
        <f>+C25*0.21</f>
        <v>0</v>
      </c>
      <c r="D26" s="59"/>
      <c r="E26" s="60"/>
    </row>
    <row r="27" spans="1:5" x14ac:dyDescent="0.25">
      <c r="A27" s="31" t="s">
        <v>16</v>
      </c>
      <c r="B27" s="34"/>
      <c r="C27" s="61">
        <f>SUM(C25:C26)</f>
        <v>0</v>
      </c>
      <c r="D27" s="62"/>
      <c r="E27" s="63"/>
    </row>
    <row r="29" spans="1:5" x14ac:dyDescent="0.25">
      <c r="A29" s="57" t="s">
        <v>34</v>
      </c>
      <c r="B29" s="57"/>
    </row>
  </sheetData>
  <mergeCells count="9">
    <mergeCell ref="C26:E26"/>
    <mergeCell ref="C27:E27"/>
    <mergeCell ref="B23:E23"/>
    <mergeCell ref="C25:E25"/>
    <mergeCell ref="A1:E1"/>
    <mergeCell ref="A2:E2"/>
    <mergeCell ref="A3:E3"/>
    <mergeCell ref="A13:E13"/>
    <mergeCell ref="A4:E4"/>
  </mergeCells>
  <pageMargins left="0.25" right="0.25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H29"/>
  <sheetViews>
    <sheetView tabSelected="1" zoomScale="70" zoomScaleNormal="70" workbookViewId="0">
      <selection activeCell="A29" sqref="A29"/>
    </sheetView>
  </sheetViews>
  <sheetFormatPr defaultColWidth="45.42578125" defaultRowHeight="15.75" x14ac:dyDescent="0.25"/>
  <cols>
    <col min="1" max="16384" width="45.42578125" style="2"/>
  </cols>
  <sheetData>
    <row r="1" spans="1:8" x14ac:dyDescent="0.25">
      <c r="A1" s="68"/>
      <c r="B1" s="68"/>
      <c r="C1" s="68"/>
      <c r="D1" s="68"/>
      <c r="E1" s="68"/>
      <c r="F1" s="1"/>
    </row>
    <row r="2" spans="1:8" x14ac:dyDescent="0.25">
      <c r="A2" s="68" t="s">
        <v>28</v>
      </c>
      <c r="B2" s="68"/>
      <c r="C2" s="68"/>
      <c r="D2" s="68"/>
      <c r="E2" s="68"/>
      <c r="F2" s="1"/>
    </row>
    <row r="3" spans="1:8" ht="16.5" thickBot="1" x14ac:dyDescent="0.3">
      <c r="A3" s="68"/>
      <c r="B3" s="68"/>
      <c r="C3" s="68"/>
      <c r="D3" s="68"/>
      <c r="E3" s="68"/>
    </row>
    <row r="4" spans="1:8" ht="16.5" thickBot="1" x14ac:dyDescent="0.3">
      <c r="A4" s="75" t="s">
        <v>22</v>
      </c>
      <c r="B4" s="76"/>
      <c r="C4" s="76"/>
      <c r="D4" s="76"/>
      <c r="E4" s="77"/>
    </row>
    <row r="5" spans="1:8" ht="16.5" thickBot="1" x14ac:dyDescent="0.3">
      <c r="A5" s="52"/>
      <c r="B5" s="4" t="s">
        <v>0</v>
      </c>
      <c r="C5" s="4" t="s">
        <v>32</v>
      </c>
      <c r="D5" s="5" t="s">
        <v>21</v>
      </c>
      <c r="E5" s="6" t="s">
        <v>13</v>
      </c>
    </row>
    <row r="6" spans="1:8" ht="18.75" x14ac:dyDescent="0.25">
      <c r="A6" s="12" t="s">
        <v>1</v>
      </c>
      <c r="B6" s="8" t="s">
        <v>26</v>
      </c>
      <c r="C6" s="19">
        <v>500</v>
      </c>
      <c r="D6" s="10"/>
      <c r="E6" s="11">
        <f t="shared" ref="E6:E12" si="0">+C6*D6</f>
        <v>0</v>
      </c>
    </row>
    <row r="7" spans="1:8" ht="31.5" x14ac:dyDescent="0.25">
      <c r="A7" s="12" t="s">
        <v>17</v>
      </c>
      <c r="B7" s="8" t="s">
        <v>26</v>
      </c>
      <c r="C7" s="9">
        <v>8800</v>
      </c>
      <c r="D7" s="10"/>
      <c r="E7" s="11">
        <f t="shared" si="0"/>
        <v>0</v>
      </c>
    </row>
    <row r="8" spans="1:8" ht="47.25" x14ac:dyDescent="0.25">
      <c r="A8" s="12" t="s">
        <v>18</v>
      </c>
      <c r="B8" s="8" t="s">
        <v>26</v>
      </c>
      <c r="C8" s="9">
        <v>2200</v>
      </c>
      <c r="D8" s="10"/>
      <c r="E8" s="11">
        <f t="shared" si="0"/>
        <v>0</v>
      </c>
    </row>
    <row r="9" spans="1:8" ht="31.5" x14ac:dyDescent="0.25">
      <c r="A9" s="12" t="s">
        <v>25</v>
      </c>
      <c r="B9" s="8" t="s">
        <v>26</v>
      </c>
      <c r="C9" s="9">
        <v>2200</v>
      </c>
      <c r="D9" s="10"/>
      <c r="E9" s="11">
        <f t="shared" si="0"/>
        <v>0</v>
      </c>
    </row>
    <row r="10" spans="1:8" ht="31.5" x14ac:dyDescent="0.25">
      <c r="A10" s="12" t="s">
        <v>19</v>
      </c>
      <c r="B10" s="8" t="s">
        <v>26</v>
      </c>
      <c r="C10" s="9">
        <v>4400</v>
      </c>
      <c r="D10" s="10"/>
      <c r="E10" s="11">
        <f t="shared" si="0"/>
        <v>0</v>
      </c>
    </row>
    <row r="11" spans="1:8" ht="31.5" x14ac:dyDescent="0.25">
      <c r="A11" s="12" t="s">
        <v>20</v>
      </c>
      <c r="B11" s="8" t="s">
        <v>26</v>
      </c>
      <c r="C11" s="9">
        <v>4400</v>
      </c>
      <c r="D11" s="10"/>
      <c r="E11" s="11">
        <f t="shared" si="0"/>
        <v>0</v>
      </c>
    </row>
    <row r="12" spans="1:8" ht="19.5" thickBot="1" x14ac:dyDescent="0.3">
      <c r="A12" s="43" t="s">
        <v>2</v>
      </c>
      <c r="B12" s="44" t="s">
        <v>26</v>
      </c>
      <c r="C12" s="45">
        <v>800</v>
      </c>
      <c r="D12" s="46"/>
      <c r="E12" s="47">
        <f t="shared" si="0"/>
        <v>0</v>
      </c>
    </row>
    <row r="13" spans="1:8" ht="16.5" thickBot="1" x14ac:dyDescent="0.3">
      <c r="A13" s="69" t="s">
        <v>3</v>
      </c>
      <c r="B13" s="70"/>
      <c r="C13" s="70"/>
      <c r="D13" s="70"/>
      <c r="E13" s="71"/>
    </row>
    <row r="14" spans="1:8" ht="18.75" x14ac:dyDescent="0.25">
      <c r="A14" s="53" t="s">
        <v>4</v>
      </c>
      <c r="B14" s="39" t="s">
        <v>26</v>
      </c>
      <c r="C14" s="40">
        <v>150</v>
      </c>
      <c r="D14" s="41"/>
      <c r="E14" s="42">
        <f t="shared" ref="E14:E22" si="1">+C14*D14</f>
        <v>0</v>
      </c>
    </row>
    <row r="15" spans="1:8" ht="18.75" x14ac:dyDescent="0.25">
      <c r="A15" s="54" t="s">
        <v>5</v>
      </c>
      <c r="B15" s="8" t="s">
        <v>26</v>
      </c>
      <c r="C15" s="9">
        <v>100</v>
      </c>
      <c r="D15" s="10"/>
      <c r="E15" s="11">
        <f t="shared" si="1"/>
        <v>0</v>
      </c>
      <c r="H15" s="55"/>
    </row>
    <row r="16" spans="1:8" ht="18.75" x14ac:dyDescent="0.25">
      <c r="A16" s="54" t="s">
        <v>6</v>
      </c>
      <c r="B16" s="8" t="s">
        <v>26</v>
      </c>
      <c r="C16" s="9">
        <v>200</v>
      </c>
      <c r="D16" s="10"/>
      <c r="E16" s="11">
        <f t="shared" si="1"/>
        <v>0</v>
      </c>
    </row>
    <row r="17" spans="1:5" ht="18.75" x14ac:dyDescent="0.25">
      <c r="A17" s="54" t="s">
        <v>7</v>
      </c>
      <c r="B17" s="8" t="s">
        <v>26</v>
      </c>
      <c r="C17" s="9">
        <v>150</v>
      </c>
      <c r="D17" s="10"/>
      <c r="E17" s="11">
        <f t="shared" si="1"/>
        <v>0</v>
      </c>
    </row>
    <row r="18" spans="1:5" ht="18.75" x14ac:dyDescent="0.25">
      <c r="A18" s="54" t="s">
        <v>8</v>
      </c>
      <c r="B18" s="8" t="s">
        <v>26</v>
      </c>
      <c r="C18" s="9">
        <v>150</v>
      </c>
      <c r="D18" s="10"/>
      <c r="E18" s="11">
        <f t="shared" si="1"/>
        <v>0</v>
      </c>
    </row>
    <row r="19" spans="1:5" ht="18.75" x14ac:dyDescent="0.25">
      <c r="A19" s="54" t="s">
        <v>9</v>
      </c>
      <c r="B19" s="8" t="s">
        <v>26</v>
      </c>
      <c r="C19" s="9">
        <v>150</v>
      </c>
      <c r="D19" s="10"/>
      <c r="E19" s="11">
        <f t="shared" si="1"/>
        <v>0</v>
      </c>
    </row>
    <row r="20" spans="1:5" ht="18.75" x14ac:dyDescent="0.25">
      <c r="A20" s="54" t="s">
        <v>10</v>
      </c>
      <c r="B20" s="8" t="s">
        <v>26</v>
      </c>
      <c r="C20" s="9">
        <v>150</v>
      </c>
      <c r="D20" s="10"/>
      <c r="E20" s="11">
        <f t="shared" si="1"/>
        <v>0</v>
      </c>
    </row>
    <row r="21" spans="1:5" ht="31.5" x14ac:dyDescent="0.25">
      <c r="A21" s="23" t="s">
        <v>24</v>
      </c>
      <c r="B21" s="24" t="s">
        <v>26</v>
      </c>
      <c r="C21" s="25">
        <v>800</v>
      </c>
      <c r="D21" s="26"/>
      <c r="E21" s="27">
        <f t="shared" si="1"/>
        <v>0</v>
      </c>
    </row>
    <row r="22" spans="1:5" ht="19.5" thickBot="1" x14ac:dyDescent="0.3">
      <c r="A22" s="56" t="s">
        <v>11</v>
      </c>
      <c r="B22" s="14" t="s">
        <v>26</v>
      </c>
      <c r="C22" s="29">
        <v>240</v>
      </c>
      <c r="D22" s="15"/>
      <c r="E22" s="16">
        <f t="shared" si="1"/>
        <v>0</v>
      </c>
    </row>
    <row r="23" spans="1:5" x14ac:dyDescent="0.25">
      <c r="A23" s="30"/>
      <c r="B23" s="64" t="s">
        <v>12</v>
      </c>
      <c r="C23" s="64"/>
      <c r="D23" s="64"/>
      <c r="E23" s="64"/>
    </row>
    <row r="25" spans="1:5" x14ac:dyDescent="0.25">
      <c r="A25" s="31" t="s">
        <v>14</v>
      </c>
      <c r="B25" s="32" t="s">
        <v>12</v>
      </c>
      <c r="C25" s="65">
        <f>SUM(E6:E22)</f>
        <v>0</v>
      </c>
      <c r="D25" s="66"/>
      <c r="E25" s="67"/>
    </row>
    <row r="26" spans="1:5" x14ac:dyDescent="0.25">
      <c r="A26" s="31" t="s">
        <v>15</v>
      </c>
      <c r="B26" s="33"/>
      <c r="C26" s="58">
        <f>+C25*0.21</f>
        <v>0</v>
      </c>
      <c r="D26" s="59"/>
      <c r="E26" s="60"/>
    </row>
    <row r="27" spans="1:5" x14ac:dyDescent="0.25">
      <c r="A27" s="31" t="s">
        <v>16</v>
      </c>
      <c r="B27" s="34"/>
      <c r="C27" s="61">
        <f>SUM(C25:C26)</f>
        <v>0</v>
      </c>
      <c r="D27" s="62"/>
      <c r="E27" s="63"/>
    </row>
    <row r="29" spans="1:5" x14ac:dyDescent="0.25">
      <c r="A29" s="57" t="s">
        <v>33</v>
      </c>
      <c r="B29" s="57"/>
    </row>
  </sheetData>
  <mergeCells count="9">
    <mergeCell ref="C27:E27"/>
    <mergeCell ref="B23:E23"/>
    <mergeCell ref="C25:E25"/>
    <mergeCell ref="C26:E26"/>
    <mergeCell ref="A1:E1"/>
    <mergeCell ref="A2:E2"/>
    <mergeCell ref="A3:E3"/>
    <mergeCell ref="A4:E4"/>
    <mergeCell ref="A13:E13"/>
  </mergeCells>
  <pageMargins left="0.25" right="0.25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29"/>
  <sheetViews>
    <sheetView tabSelected="1" zoomScale="60" zoomScaleNormal="60" workbookViewId="0">
      <selection activeCell="A29" sqref="A29"/>
    </sheetView>
  </sheetViews>
  <sheetFormatPr defaultColWidth="45.42578125" defaultRowHeight="15.75" x14ac:dyDescent="0.25"/>
  <cols>
    <col min="1" max="16384" width="45.42578125" style="2"/>
  </cols>
  <sheetData>
    <row r="1" spans="1:6" x14ac:dyDescent="0.25">
      <c r="A1" s="68"/>
      <c r="B1" s="68"/>
      <c r="C1" s="68"/>
      <c r="D1" s="68"/>
      <c r="E1" s="68"/>
      <c r="F1" s="1"/>
    </row>
    <row r="2" spans="1:6" x14ac:dyDescent="0.25">
      <c r="A2" s="68" t="s">
        <v>29</v>
      </c>
      <c r="B2" s="68"/>
      <c r="C2" s="68"/>
      <c r="D2" s="68"/>
      <c r="E2" s="68"/>
      <c r="F2" s="1"/>
    </row>
    <row r="3" spans="1:6" ht="16.5" thickBot="1" x14ac:dyDescent="0.3">
      <c r="A3" s="68"/>
      <c r="B3" s="68"/>
      <c r="C3" s="68"/>
      <c r="D3" s="68"/>
      <c r="E3" s="68"/>
    </row>
    <row r="4" spans="1:6" ht="16.5" thickBot="1" x14ac:dyDescent="0.3">
      <c r="A4" s="78" t="s">
        <v>23</v>
      </c>
      <c r="B4" s="79"/>
      <c r="C4" s="79"/>
      <c r="D4" s="79"/>
      <c r="E4" s="80"/>
    </row>
    <row r="5" spans="1:6" x14ac:dyDescent="0.25">
      <c r="A5" s="50"/>
      <c r="B5" s="4" t="s">
        <v>0</v>
      </c>
      <c r="C5" s="36" t="s">
        <v>32</v>
      </c>
      <c r="D5" s="5" t="s">
        <v>21</v>
      </c>
      <c r="E5" s="6" t="s">
        <v>13</v>
      </c>
    </row>
    <row r="6" spans="1:6" ht="18.75" x14ac:dyDescent="0.25">
      <c r="A6" s="7" t="s">
        <v>1</v>
      </c>
      <c r="B6" s="8" t="s">
        <v>26</v>
      </c>
      <c r="C6" s="40">
        <v>1000</v>
      </c>
      <c r="D6" s="10"/>
      <c r="E6" s="11">
        <f t="shared" ref="E6:E12" si="0">+C6*D6</f>
        <v>0</v>
      </c>
    </row>
    <row r="7" spans="1:6" ht="31.5" x14ac:dyDescent="0.25">
      <c r="A7" s="12" t="s">
        <v>17</v>
      </c>
      <c r="B7" s="8" t="s">
        <v>26</v>
      </c>
      <c r="C7" s="9">
        <v>10000</v>
      </c>
      <c r="D7" s="10"/>
      <c r="E7" s="11">
        <f t="shared" si="0"/>
        <v>0</v>
      </c>
    </row>
    <row r="8" spans="1:6" ht="47.25" x14ac:dyDescent="0.25">
      <c r="A8" s="12" t="s">
        <v>18</v>
      </c>
      <c r="B8" s="8" t="s">
        <v>26</v>
      </c>
      <c r="C8" s="9">
        <v>8000</v>
      </c>
      <c r="D8" s="10"/>
      <c r="E8" s="11">
        <f t="shared" si="0"/>
        <v>0</v>
      </c>
    </row>
    <row r="9" spans="1:6" ht="31.5" x14ac:dyDescent="0.25">
      <c r="A9" s="12" t="s">
        <v>25</v>
      </c>
      <c r="B9" s="8" t="s">
        <v>26</v>
      </c>
      <c r="C9" s="9">
        <v>1000</v>
      </c>
      <c r="D9" s="10"/>
      <c r="E9" s="11">
        <f t="shared" si="0"/>
        <v>0</v>
      </c>
    </row>
    <row r="10" spans="1:6" ht="31.5" x14ac:dyDescent="0.25">
      <c r="A10" s="12" t="s">
        <v>19</v>
      </c>
      <c r="B10" s="8" t="s">
        <v>26</v>
      </c>
      <c r="C10" s="9">
        <v>8000</v>
      </c>
      <c r="D10" s="10"/>
      <c r="E10" s="11">
        <f t="shared" si="0"/>
        <v>0</v>
      </c>
    </row>
    <row r="11" spans="1:6" ht="31.5" x14ac:dyDescent="0.25">
      <c r="A11" s="12" t="s">
        <v>20</v>
      </c>
      <c r="B11" s="8" t="s">
        <v>26</v>
      </c>
      <c r="C11" s="9">
        <v>8000</v>
      </c>
      <c r="D11" s="10"/>
      <c r="E11" s="11">
        <f t="shared" si="0"/>
        <v>0</v>
      </c>
    </row>
    <row r="12" spans="1:6" ht="19.5" thickBot="1" x14ac:dyDescent="0.3">
      <c r="A12" s="12" t="s">
        <v>2</v>
      </c>
      <c r="B12" s="8" t="s">
        <v>26</v>
      </c>
      <c r="C12" s="9">
        <v>400</v>
      </c>
      <c r="D12" s="10"/>
      <c r="E12" s="11">
        <f t="shared" si="0"/>
        <v>0</v>
      </c>
    </row>
    <row r="13" spans="1:6" ht="16.5" thickBot="1" x14ac:dyDescent="0.3">
      <c r="A13" s="69" t="s">
        <v>3</v>
      </c>
      <c r="B13" s="70"/>
      <c r="C13" s="70"/>
      <c r="D13" s="70"/>
      <c r="E13" s="71"/>
    </row>
    <row r="14" spans="1:6" ht="18.75" x14ac:dyDescent="0.25">
      <c r="A14" s="48" t="s">
        <v>4</v>
      </c>
      <c r="B14" s="39" t="s">
        <v>26</v>
      </c>
      <c r="C14" s="40">
        <v>150</v>
      </c>
      <c r="D14" s="41"/>
      <c r="E14" s="42">
        <f t="shared" ref="E14:E22" si="1">+C14*D14</f>
        <v>0</v>
      </c>
    </row>
    <row r="15" spans="1:6" ht="18.75" x14ac:dyDescent="0.25">
      <c r="A15" s="22" t="s">
        <v>5</v>
      </c>
      <c r="B15" s="8" t="s">
        <v>26</v>
      </c>
      <c r="C15" s="9">
        <v>450</v>
      </c>
      <c r="D15" s="10"/>
      <c r="E15" s="11">
        <f t="shared" si="1"/>
        <v>0</v>
      </c>
    </row>
    <row r="16" spans="1:6" ht="18.75" x14ac:dyDescent="0.25">
      <c r="A16" s="22" t="s">
        <v>6</v>
      </c>
      <c r="B16" s="8" t="s">
        <v>26</v>
      </c>
      <c r="C16" s="9">
        <v>100</v>
      </c>
      <c r="D16" s="10"/>
      <c r="E16" s="11">
        <f t="shared" si="1"/>
        <v>0</v>
      </c>
    </row>
    <row r="17" spans="1:5" ht="18.75" x14ac:dyDescent="0.25">
      <c r="A17" s="22" t="s">
        <v>7</v>
      </c>
      <c r="B17" s="8" t="s">
        <v>26</v>
      </c>
      <c r="C17" s="9">
        <v>50</v>
      </c>
      <c r="D17" s="10"/>
      <c r="E17" s="11">
        <f t="shared" si="1"/>
        <v>0</v>
      </c>
    </row>
    <row r="18" spans="1:5" ht="18.75" x14ac:dyDescent="0.25">
      <c r="A18" s="22" t="s">
        <v>8</v>
      </c>
      <c r="B18" s="8" t="s">
        <v>26</v>
      </c>
      <c r="C18" s="9">
        <v>100</v>
      </c>
      <c r="D18" s="10"/>
      <c r="E18" s="11">
        <f t="shared" si="1"/>
        <v>0</v>
      </c>
    </row>
    <row r="19" spans="1:5" ht="18.75" x14ac:dyDescent="0.25">
      <c r="A19" s="22" t="s">
        <v>9</v>
      </c>
      <c r="B19" s="8" t="s">
        <v>26</v>
      </c>
      <c r="C19" s="9">
        <v>30</v>
      </c>
      <c r="D19" s="10"/>
      <c r="E19" s="11">
        <f t="shared" si="1"/>
        <v>0</v>
      </c>
    </row>
    <row r="20" spans="1:5" ht="13.9" customHeight="1" x14ac:dyDescent="0.25">
      <c r="A20" s="22" t="s">
        <v>10</v>
      </c>
      <c r="B20" s="8" t="s">
        <v>26</v>
      </c>
      <c r="C20" s="9">
        <v>100</v>
      </c>
      <c r="D20" s="10"/>
      <c r="E20" s="11">
        <f t="shared" si="1"/>
        <v>0</v>
      </c>
    </row>
    <row r="21" spans="1:5" s="51" customFormat="1" ht="31.5" x14ac:dyDescent="0.25">
      <c r="A21" s="23" t="s">
        <v>24</v>
      </c>
      <c r="B21" s="24" t="s">
        <v>26</v>
      </c>
      <c r="C21" s="25">
        <v>2000</v>
      </c>
      <c r="D21" s="26"/>
      <c r="E21" s="27">
        <f t="shared" si="1"/>
        <v>0</v>
      </c>
    </row>
    <row r="22" spans="1:5" ht="19.5" thickBot="1" x14ac:dyDescent="0.3">
      <c r="A22" s="28" t="s">
        <v>11</v>
      </c>
      <c r="B22" s="14" t="s">
        <v>26</v>
      </c>
      <c r="C22" s="29">
        <v>450</v>
      </c>
      <c r="D22" s="15"/>
      <c r="E22" s="16">
        <f t="shared" si="1"/>
        <v>0</v>
      </c>
    </row>
    <row r="23" spans="1:5" x14ac:dyDescent="0.25">
      <c r="A23" s="30"/>
      <c r="B23" s="64" t="s">
        <v>12</v>
      </c>
      <c r="C23" s="64"/>
      <c r="D23" s="64"/>
      <c r="E23" s="64"/>
    </row>
    <row r="25" spans="1:5" x14ac:dyDescent="0.25">
      <c r="A25" s="31" t="s">
        <v>14</v>
      </c>
      <c r="B25" s="32" t="s">
        <v>12</v>
      </c>
      <c r="C25" s="65">
        <f>SUM(E6:E22)</f>
        <v>0</v>
      </c>
      <c r="D25" s="66"/>
      <c r="E25" s="67"/>
    </row>
    <row r="26" spans="1:5" x14ac:dyDescent="0.25">
      <c r="A26" s="31" t="s">
        <v>15</v>
      </c>
      <c r="B26" s="33"/>
      <c r="C26" s="58">
        <f>+C25*0.21</f>
        <v>0</v>
      </c>
      <c r="D26" s="59"/>
      <c r="E26" s="60"/>
    </row>
    <row r="27" spans="1:5" x14ac:dyDescent="0.25">
      <c r="A27" s="31" t="s">
        <v>16</v>
      </c>
      <c r="B27" s="34"/>
      <c r="C27" s="61">
        <f>SUM(C25:C26)</f>
        <v>0</v>
      </c>
      <c r="D27" s="62"/>
      <c r="E27" s="63"/>
    </row>
    <row r="29" spans="1:5" x14ac:dyDescent="0.25">
      <c r="A29" s="57" t="s">
        <v>33</v>
      </c>
      <c r="B29" s="57"/>
    </row>
  </sheetData>
  <mergeCells count="9">
    <mergeCell ref="C27:E27"/>
    <mergeCell ref="B23:E23"/>
    <mergeCell ref="C25:E25"/>
    <mergeCell ref="C26:E26"/>
    <mergeCell ref="A1:E1"/>
    <mergeCell ref="A2:E2"/>
    <mergeCell ref="A3:E3"/>
    <mergeCell ref="A4:E4"/>
    <mergeCell ref="A13:E13"/>
  </mergeCells>
  <pageMargins left="0.25" right="0.25" top="0.75" bottom="0.75" header="0.3" footer="0.3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F29"/>
  <sheetViews>
    <sheetView tabSelected="1" zoomScale="60" zoomScaleNormal="60" workbookViewId="0">
      <selection activeCell="A29" sqref="A29"/>
    </sheetView>
  </sheetViews>
  <sheetFormatPr defaultColWidth="45.42578125" defaultRowHeight="15.75" x14ac:dyDescent="0.25"/>
  <cols>
    <col min="1" max="16384" width="45.42578125" style="2"/>
  </cols>
  <sheetData>
    <row r="1" spans="1:6" x14ac:dyDescent="0.25">
      <c r="A1" s="68"/>
      <c r="B1" s="68"/>
      <c r="C1" s="68"/>
      <c r="D1" s="68"/>
      <c r="E1" s="68"/>
      <c r="F1" s="1"/>
    </row>
    <row r="2" spans="1:6" x14ac:dyDescent="0.25">
      <c r="A2" s="68" t="s">
        <v>30</v>
      </c>
      <c r="B2" s="68"/>
      <c r="C2" s="68"/>
      <c r="D2" s="68"/>
      <c r="E2" s="68"/>
      <c r="F2" s="1"/>
    </row>
    <row r="3" spans="1:6" ht="16.5" thickBot="1" x14ac:dyDescent="0.3">
      <c r="A3" s="68"/>
      <c r="B3" s="68"/>
      <c r="C3" s="68"/>
      <c r="D3" s="68"/>
      <c r="E3" s="68"/>
    </row>
    <row r="4" spans="1:6" ht="16.5" thickBot="1" x14ac:dyDescent="0.3">
      <c r="A4" s="78" t="s">
        <v>23</v>
      </c>
      <c r="B4" s="79"/>
      <c r="C4" s="79"/>
      <c r="D4" s="79"/>
      <c r="E4" s="80"/>
    </row>
    <row r="5" spans="1:6" x14ac:dyDescent="0.25">
      <c r="A5" s="49"/>
      <c r="B5" s="36" t="s">
        <v>0</v>
      </c>
      <c r="C5" s="36" t="s">
        <v>32</v>
      </c>
      <c r="D5" s="37" t="s">
        <v>21</v>
      </c>
      <c r="E5" s="38" t="s">
        <v>13</v>
      </c>
    </row>
    <row r="6" spans="1:6" ht="18.75" x14ac:dyDescent="0.25">
      <c r="A6" s="7" t="s">
        <v>1</v>
      </c>
      <c r="B6" s="39" t="s">
        <v>26</v>
      </c>
      <c r="C6" s="40">
        <v>600</v>
      </c>
      <c r="D6" s="41"/>
      <c r="E6" s="42">
        <f t="shared" ref="E6:E12" si="0">+C6*D6</f>
        <v>0</v>
      </c>
    </row>
    <row r="7" spans="1:6" ht="31.5" x14ac:dyDescent="0.25">
      <c r="A7" s="12" t="s">
        <v>17</v>
      </c>
      <c r="B7" s="8" t="s">
        <v>26</v>
      </c>
      <c r="C7" s="9">
        <v>18000</v>
      </c>
      <c r="D7" s="10"/>
      <c r="E7" s="11">
        <f t="shared" si="0"/>
        <v>0</v>
      </c>
    </row>
    <row r="8" spans="1:6" ht="47.25" x14ac:dyDescent="0.25">
      <c r="A8" s="12" t="s">
        <v>18</v>
      </c>
      <c r="B8" s="8" t="s">
        <v>26</v>
      </c>
      <c r="C8" s="9">
        <v>4500</v>
      </c>
      <c r="D8" s="10"/>
      <c r="E8" s="11">
        <f t="shared" si="0"/>
        <v>0</v>
      </c>
    </row>
    <row r="9" spans="1:6" ht="31.5" x14ac:dyDescent="0.25">
      <c r="A9" s="12" t="s">
        <v>25</v>
      </c>
      <c r="B9" s="8" t="s">
        <v>26</v>
      </c>
      <c r="C9" s="9">
        <v>4500</v>
      </c>
      <c r="D9" s="10"/>
      <c r="E9" s="11">
        <f t="shared" si="0"/>
        <v>0</v>
      </c>
    </row>
    <row r="10" spans="1:6" ht="31.5" x14ac:dyDescent="0.25">
      <c r="A10" s="12" t="s">
        <v>19</v>
      </c>
      <c r="B10" s="8" t="s">
        <v>26</v>
      </c>
      <c r="C10" s="9">
        <v>4500</v>
      </c>
      <c r="D10" s="10"/>
      <c r="E10" s="11">
        <f t="shared" si="0"/>
        <v>0</v>
      </c>
    </row>
    <row r="11" spans="1:6" ht="31.5" x14ac:dyDescent="0.25">
      <c r="A11" s="12" t="s">
        <v>20</v>
      </c>
      <c r="B11" s="8" t="s">
        <v>26</v>
      </c>
      <c r="C11" s="9">
        <v>4500</v>
      </c>
      <c r="D11" s="10"/>
      <c r="E11" s="11">
        <f t="shared" si="0"/>
        <v>0</v>
      </c>
    </row>
    <row r="12" spans="1:6" ht="19.5" thickBot="1" x14ac:dyDescent="0.3">
      <c r="A12" s="43" t="s">
        <v>2</v>
      </c>
      <c r="B12" s="44" t="s">
        <v>26</v>
      </c>
      <c r="C12" s="45">
        <v>400</v>
      </c>
      <c r="D12" s="46"/>
      <c r="E12" s="47">
        <f t="shared" si="0"/>
        <v>0</v>
      </c>
    </row>
    <row r="13" spans="1:6" ht="16.5" thickBot="1" x14ac:dyDescent="0.3">
      <c r="A13" s="69" t="s">
        <v>3</v>
      </c>
      <c r="B13" s="70"/>
      <c r="C13" s="70"/>
      <c r="D13" s="70"/>
      <c r="E13" s="71"/>
    </row>
    <row r="14" spans="1:6" ht="18.75" x14ac:dyDescent="0.25">
      <c r="A14" s="48" t="s">
        <v>4</v>
      </c>
      <c r="B14" s="39" t="s">
        <v>26</v>
      </c>
      <c r="C14" s="40">
        <v>250</v>
      </c>
      <c r="D14" s="41"/>
      <c r="E14" s="42">
        <f t="shared" ref="E14:E22" si="1">+C14*D14</f>
        <v>0</v>
      </c>
    </row>
    <row r="15" spans="1:6" ht="18.75" x14ac:dyDescent="0.25">
      <c r="A15" s="22" t="s">
        <v>5</v>
      </c>
      <c r="B15" s="8" t="s">
        <v>26</v>
      </c>
      <c r="C15" s="9">
        <v>200</v>
      </c>
      <c r="D15" s="10"/>
      <c r="E15" s="11">
        <f t="shared" si="1"/>
        <v>0</v>
      </c>
    </row>
    <row r="16" spans="1:6" ht="18.75" x14ac:dyDescent="0.25">
      <c r="A16" s="22" t="s">
        <v>6</v>
      </c>
      <c r="B16" s="8" t="s">
        <v>26</v>
      </c>
      <c r="C16" s="9">
        <v>250</v>
      </c>
      <c r="D16" s="10"/>
      <c r="E16" s="11">
        <f t="shared" si="1"/>
        <v>0</v>
      </c>
    </row>
    <row r="17" spans="1:5" ht="18.75" x14ac:dyDescent="0.25">
      <c r="A17" s="22" t="s">
        <v>7</v>
      </c>
      <c r="B17" s="8" t="s">
        <v>26</v>
      </c>
      <c r="C17" s="9">
        <v>250</v>
      </c>
      <c r="D17" s="10"/>
      <c r="E17" s="11">
        <f t="shared" si="1"/>
        <v>0</v>
      </c>
    </row>
    <row r="18" spans="1:5" ht="18.75" x14ac:dyDescent="0.25">
      <c r="A18" s="22" t="s">
        <v>8</v>
      </c>
      <c r="B18" s="8" t="s">
        <v>26</v>
      </c>
      <c r="C18" s="9">
        <v>250</v>
      </c>
      <c r="D18" s="10"/>
      <c r="E18" s="11">
        <f t="shared" si="1"/>
        <v>0</v>
      </c>
    </row>
    <row r="19" spans="1:5" ht="18.75" x14ac:dyDescent="0.25">
      <c r="A19" s="22" t="s">
        <v>9</v>
      </c>
      <c r="B19" s="8" t="s">
        <v>26</v>
      </c>
      <c r="C19" s="9">
        <v>150</v>
      </c>
      <c r="D19" s="10"/>
      <c r="E19" s="11">
        <f t="shared" si="1"/>
        <v>0</v>
      </c>
    </row>
    <row r="20" spans="1:5" ht="18.75" x14ac:dyDescent="0.25">
      <c r="A20" s="22" t="s">
        <v>10</v>
      </c>
      <c r="B20" s="8" t="s">
        <v>26</v>
      </c>
      <c r="C20" s="9">
        <v>50</v>
      </c>
      <c r="D20" s="10"/>
      <c r="E20" s="11">
        <f t="shared" si="1"/>
        <v>0</v>
      </c>
    </row>
    <row r="21" spans="1:5" ht="31.5" x14ac:dyDescent="0.25">
      <c r="A21" s="23" t="s">
        <v>24</v>
      </c>
      <c r="B21" s="24" t="s">
        <v>26</v>
      </c>
      <c r="C21" s="25">
        <v>2000</v>
      </c>
      <c r="D21" s="26"/>
      <c r="E21" s="27">
        <f t="shared" si="1"/>
        <v>0</v>
      </c>
    </row>
    <row r="22" spans="1:5" ht="19.5" thickBot="1" x14ac:dyDescent="0.3">
      <c r="A22" s="28" t="s">
        <v>11</v>
      </c>
      <c r="B22" s="14" t="s">
        <v>26</v>
      </c>
      <c r="C22" s="29">
        <v>600</v>
      </c>
      <c r="D22" s="15"/>
      <c r="E22" s="16">
        <f t="shared" si="1"/>
        <v>0</v>
      </c>
    </row>
    <row r="23" spans="1:5" x14ac:dyDescent="0.25">
      <c r="A23" s="30"/>
      <c r="B23" s="64" t="s">
        <v>12</v>
      </c>
      <c r="C23" s="64"/>
      <c r="D23" s="64"/>
      <c r="E23" s="64"/>
    </row>
    <row r="25" spans="1:5" x14ac:dyDescent="0.25">
      <c r="A25" s="31" t="s">
        <v>14</v>
      </c>
      <c r="B25" s="32" t="s">
        <v>12</v>
      </c>
      <c r="C25" s="65">
        <f>SUM(E6:E22)</f>
        <v>0</v>
      </c>
      <c r="D25" s="66"/>
      <c r="E25" s="67"/>
    </row>
    <row r="26" spans="1:5" x14ac:dyDescent="0.25">
      <c r="A26" s="31" t="s">
        <v>15</v>
      </c>
      <c r="B26" s="33"/>
      <c r="C26" s="58">
        <f>+C25*0.21</f>
        <v>0</v>
      </c>
      <c r="D26" s="59"/>
      <c r="E26" s="60"/>
    </row>
    <row r="27" spans="1:5" x14ac:dyDescent="0.25">
      <c r="A27" s="31" t="s">
        <v>16</v>
      </c>
      <c r="B27" s="34"/>
      <c r="C27" s="61">
        <f>SUM(C25:C26)</f>
        <v>0</v>
      </c>
      <c r="D27" s="62"/>
      <c r="E27" s="63"/>
    </row>
    <row r="29" spans="1:5" x14ac:dyDescent="0.25">
      <c r="A29" s="57" t="s">
        <v>33</v>
      </c>
      <c r="B29" s="57"/>
    </row>
  </sheetData>
  <mergeCells count="9">
    <mergeCell ref="C27:E27"/>
    <mergeCell ref="B23:E23"/>
    <mergeCell ref="C25:E25"/>
    <mergeCell ref="C26:E26"/>
    <mergeCell ref="A1:E1"/>
    <mergeCell ref="A2:E2"/>
    <mergeCell ref="A3:E3"/>
    <mergeCell ref="A4:E4"/>
    <mergeCell ref="A13:E13"/>
  </mergeCells>
  <pageMargins left="0.25" right="0.25" top="0.75" bottom="0.75" header="0.3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29"/>
  <sheetViews>
    <sheetView tabSelected="1" zoomScale="60" zoomScaleNormal="60" workbookViewId="0">
      <selection activeCell="A29" sqref="A29"/>
    </sheetView>
  </sheetViews>
  <sheetFormatPr defaultColWidth="45.42578125" defaultRowHeight="15.75" x14ac:dyDescent="0.25"/>
  <cols>
    <col min="1" max="16384" width="45.42578125" style="2"/>
  </cols>
  <sheetData>
    <row r="1" spans="1:6" x14ac:dyDescent="0.25">
      <c r="A1" s="68"/>
      <c r="B1" s="68"/>
      <c r="C1" s="68"/>
      <c r="D1" s="68"/>
      <c r="E1" s="68"/>
      <c r="F1" s="1"/>
    </row>
    <row r="2" spans="1:6" x14ac:dyDescent="0.25">
      <c r="A2" s="68" t="s">
        <v>31</v>
      </c>
      <c r="B2" s="68"/>
      <c r="C2" s="68"/>
      <c r="D2" s="68"/>
      <c r="E2" s="68"/>
      <c r="F2" s="1"/>
    </row>
    <row r="3" spans="1:6" ht="16.5" thickBot="1" x14ac:dyDescent="0.3">
      <c r="A3" s="68"/>
      <c r="B3" s="68"/>
      <c r="C3" s="68"/>
      <c r="D3" s="68"/>
      <c r="E3" s="68"/>
    </row>
    <row r="4" spans="1:6" ht="16.5" thickBot="1" x14ac:dyDescent="0.3">
      <c r="A4" s="78" t="s">
        <v>23</v>
      </c>
      <c r="B4" s="79"/>
      <c r="C4" s="79"/>
      <c r="D4" s="79"/>
      <c r="E4" s="80"/>
    </row>
    <row r="5" spans="1:6" x14ac:dyDescent="0.25">
      <c r="A5" s="35"/>
      <c r="B5" s="36" t="s">
        <v>0</v>
      </c>
      <c r="C5" s="36" t="s">
        <v>32</v>
      </c>
      <c r="D5" s="37" t="s">
        <v>21</v>
      </c>
      <c r="E5" s="38" t="s">
        <v>13</v>
      </c>
    </row>
    <row r="6" spans="1:6" ht="18.75" x14ac:dyDescent="0.25">
      <c r="A6" s="7" t="s">
        <v>1</v>
      </c>
      <c r="B6" s="39" t="s">
        <v>26</v>
      </c>
      <c r="C6" s="40">
        <v>600</v>
      </c>
      <c r="D6" s="41"/>
      <c r="E6" s="42">
        <f t="shared" ref="E6:E12" si="0">+C6*D6</f>
        <v>0</v>
      </c>
    </row>
    <row r="7" spans="1:6" ht="31.5" x14ac:dyDescent="0.25">
      <c r="A7" s="12" t="s">
        <v>17</v>
      </c>
      <c r="B7" s="8" t="s">
        <v>26</v>
      </c>
      <c r="C7" s="9">
        <v>18000</v>
      </c>
      <c r="D7" s="10"/>
      <c r="E7" s="11">
        <f t="shared" si="0"/>
        <v>0</v>
      </c>
    </row>
    <row r="8" spans="1:6" ht="47.25" x14ac:dyDescent="0.25">
      <c r="A8" s="12" t="s">
        <v>18</v>
      </c>
      <c r="B8" s="8" t="s">
        <v>26</v>
      </c>
      <c r="C8" s="9">
        <v>4500</v>
      </c>
      <c r="D8" s="10"/>
      <c r="E8" s="11">
        <f t="shared" si="0"/>
        <v>0</v>
      </c>
    </row>
    <row r="9" spans="1:6" ht="31.5" x14ac:dyDescent="0.25">
      <c r="A9" s="12" t="s">
        <v>25</v>
      </c>
      <c r="B9" s="8" t="s">
        <v>26</v>
      </c>
      <c r="C9" s="9">
        <v>4500</v>
      </c>
      <c r="D9" s="10"/>
      <c r="E9" s="11">
        <f t="shared" si="0"/>
        <v>0</v>
      </c>
    </row>
    <row r="10" spans="1:6" ht="31.5" x14ac:dyDescent="0.25">
      <c r="A10" s="12" t="s">
        <v>19</v>
      </c>
      <c r="B10" s="8" t="s">
        <v>26</v>
      </c>
      <c r="C10" s="9">
        <v>4500</v>
      </c>
      <c r="D10" s="10"/>
      <c r="E10" s="11">
        <f t="shared" si="0"/>
        <v>0</v>
      </c>
    </row>
    <row r="11" spans="1:6" ht="31.5" x14ac:dyDescent="0.25">
      <c r="A11" s="12" t="s">
        <v>20</v>
      </c>
      <c r="B11" s="8" t="s">
        <v>26</v>
      </c>
      <c r="C11" s="9">
        <v>4500</v>
      </c>
      <c r="D11" s="10"/>
      <c r="E11" s="11">
        <f t="shared" si="0"/>
        <v>0</v>
      </c>
    </row>
    <row r="12" spans="1:6" ht="19.5" thickBot="1" x14ac:dyDescent="0.3">
      <c r="A12" s="43" t="s">
        <v>2</v>
      </c>
      <c r="B12" s="44" t="s">
        <v>26</v>
      </c>
      <c r="C12" s="45">
        <v>400</v>
      </c>
      <c r="D12" s="46"/>
      <c r="E12" s="47">
        <f t="shared" si="0"/>
        <v>0</v>
      </c>
    </row>
    <row r="13" spans="1:6" ht="16.5" thickBot="1" x14ac:dyDescent="0.3">
      <c r="A13" s="69" t="s">
        <v>3</v>
      </c>
      <c r="B13" s="70"/>
      <c r="C13" s="70"/>
      <c r="D13" s="70"/>
      <c r="E13" s="71"/>
    </row>
    <row r="14" spans="1:6" ht="18.75" x14ac:dyDescent="0.25">
      <c r="A14" s="48" t="s">
        <v>4</v>
      </c>
      <c r="B14" s="39" t="s">
        <v>26</v>
      </c>
      <c r="C14" s="40">
        <v>250</v>
      </c>
      <c r="D14" s="41"/>
      <c r="E14" s="42">
        <f t="shared" ref="E14:E22" si="1">+C14*D14</f>
        <v>0</v>
      </c>
    </row>
    <row r="15" spans="1:6" ht="18.75" x14ac:dyDescent="0.25">
      <c r="A15" s="22" t="s">
        <v>5</v>
      </c>
      <c r="B15" s="8" t="s">
        <v>26</v>
      </c>
      <c r="C15" s="9">
        <v>200</v>
      </c>
      <c r="D15" s="10"/>
      <c r="E15" s="11">
        <f t="shared" si="1"/>
        <v>0</v>
      </c>
    </row>
    <row r="16" spans="1:6" ht="18.75" x14ac:dyDescent="0.25">
      <c r="A16" s="22" t="s">
        <v>6</v>
      </c>
      <c r="B16" s="8" t="s">
        <v>26</v>
      </c>
      <c r="C16" s="9">
        <v>250</v>
      </c>
      <c r="D16" s="10"/>
      <c r="E16" s="11">
        <f t="shared" si="1"/>
        <v>0</v>
      </c>
    </row>
    <row r="17" spans="1:5" ht="18.75" x14ac:dyDescent="0.25">
      <c r="A17" s="22" t="s">
        <v>7</v>
      </c>
      <c r="B17" s="8" t="s">
        <v>26</v>
      </c>
      <c r="C17" s="9">
        <v>100</v>
      </c>
      <c r="D17" s="10"/>
      <c r="E17" s="11">
        <f t="shared" si="1"/>
        <v>0</v>
      </c>
    </row>
    <row r="18" spans="1:5" ht="18.75" x14ac:dyDescent="0.25">
      <c r="A18" s="22" t="s">
        <v>8</v>
      </c>
      <c r="B18" s="8" t="s">
        <v>26</v>
      </c>
      <c r="C18" s="9">
        <v>250</v>
      </c>
      <c r="D18" s="10"/>
      <c r="E18" s="11">
        <f t="shared" si="1"/>
        <v>0</v>
      </c>
    </row>
    <row r="19" spans="1:5" ht="18.75" x14ac:dyDescent="0.25">
      <c r="A19" s="22" t="s">
        <v>9</v>
      </c>
      <c r="B19" s="8" t="s">
        <v>26</v>
      </c>
      <c r="C19" s="9">
        <v>150</v>
      </c>
      <c r="D19" s="10"/>
      <c r="E19" s="11">
        <f t="shared" si="1"/>
        <v>0</v>
      </c>
    </row>
    <row r="20" spans="1:5" ht="18.75" x14ac:dyDescent="0.25">
      <c r="A20" s="22" t="s">
        <v>10</v>
      </c>
      <c r="B20" s="8" t="s">
        <v>26</v>
      </c>
      <c r="C20" s="9">
        <v>80</v>
      </c>
      <c r="D20" s="10"/>
      <c r="E20" s="11">
        <f t="shared" si="1"/>
        <v>0</v>
      </c>
    </row>
    <row r="21" spans="1:5" ht="31.5" x14ac:dyDescent="0.25">
      <c r="A21" s="23" t="s">
        <v>24</v>
      </c>
      <c r="B21" s="24" t="s">
        <v>26</v>
      </c>
      <c r="C21" s="25">
        <v>600</v>
      </c>
      <c r="D21" s="26"/>
      <c r="E21" s="27">
        <f t="shared" si="1"/>
        <v>0</v>
      </c>
    </row>
    <row r="22" spans="1:5" ht="19.5" thickBot="1" x14ac:dyDescent="0.3">
      <c r="A22" s="28" t="s">
        <v>11</v>
      </c>
      <c r="B22" s="14" t="s">
        <v>26</v>
      </c>
      <c r="C22" s="29">
        <v>600</v>
      </c>
      <c r="D22" s="15"/>
      <c r="E22" s="16">
        <f t="shared" si="1"/>
        <v>0</v>
      </c>
    </row>
    <row r="23" spans="1:5" x14ac:dyDescent="0.25">
      <c r="A23" s="30"/>
      <c r="B23" s="64" t="s">
        <v>12</v>
      </c>
      <c r="C23" s="64"/>
      <c r="D23" s="64"/>
      <c r="E23" s="64"/>
    </row>
    <row r="25" spans="1:5" x14ac:dyDescent="0.25">
      <c r="A25" s="31" t="s">
        <v>14</v>
      </c>
      <c r="B25" s="32" t="s">
        <v>12</v>
      </c>
      <c r="C25" s="65">
        <f>SUM(E6:E22)</f>
        <v>0</v>
      </c>
      <c r="D25" s="66"/>
      <c r="E25" s="67"/>
    </row>
    <row r="26" spans="1:5" x14ac:dyDescent="0.25">
      <c r="A26" s="31" t="s">
        <v>15</v>
      </c>
      <c r="B26" s="33"/>
      <c r="C26" s="58">
        <f>+C25*0.21</f>
        <v>0</v>
      </c>
      <c r="D26" s="59"/>
      <c r="E26" s="60"/>
    </row>
    <row r="27" spans="1:5" x14ac:dyDescent="0.25">
      <c r="A27" s="31" t="s">
        <v>16</v>
      </c>
      <c r="B27" s="34"/>
      <c r="C27" s="61">
        <f>SUM(C25:C26)</f>
        <v>0</v>
      </c>
      <c r="D27" s="62"/>
      <c r="E27" s="63"/>
    </row>
    <row r="29" spans="1:5" x14ac:dyDescent="0.25">
      <c r="A29" s="57" t="s">
        <v>33</v>
      </c>
      <c r="B29" s="57"/>
    </row>
  </sheetData>
  <mergeCells count="9">
    <mergeCell ref="C27:E27"/>
    <mergeCell ref="B23:E23"/>
    <mergeCell ref="C25:E25"/>
    <mergeCell ref="C26:E26"/>
    <mergeCell ref="A1:E1"/>
    <mergeCell ref="A2:E2"/>
    <mergeCell ref="A3:E3"/>
    <mergeCell ref="A4:E4"/>
    <mergeCell ref="A13:E13"/>
  </mergeCells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část 1 Ústí nad Labem</vt:lpstr>
      <vt:lpstr>část 2 Děčín</vt:lpstr>
      <vt:lpstr>část 3 Teplice</vt:lpstr>
      <vt:lpstr>část 4 Most</vt:lpstr>
      <vt:lpstr>část 5 Chomutov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Macík Josef</dc:creator>
  <cp:lastModifiedBy>Fridrichová Lenka</cp:lastModifiedBy>
  <cp:lastPrinted>2021-05-10T11:30:04Z</cp:lastPrinted>
  <dcterms:created xsi:type="dcterms:W3CDTF">2016-06-10T06:54:54Z</dcterms:created>
  <dcterms:modified xsi:type="dcterms:W3CDTF">2021-05-10T12:26:54Z</dcterms:modified>
</cp:coreProperties>
</file>