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EREJNE_ZAKAZKY\Vybavení celky\Dotace 2020 - zlepšení pro zaměstnance\Kovové šatní skříňky\"/>
    </mc:Choice>
  </mc:AlternateContent>
  <bookViews>
    <workbookView xWindow="0" yWindow="0" windowWidth="21570" windowHeight="7455"/>
  </bookViews>
  <sheets>
    <sheet name="Kovové šatní skříně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L5" i="1"/>
  <c r="M5" i="1" s="1"/>
  <c r="K6" i="1"/>
  <c r="L6" i="1"/>
  <c r="M6" i="1"/>
  <c r="K7" i="1"/>
  <c r="L7" i="1"/>
  <c r="M7" i="1"/>
  <c r="K8" i="1"/>
  <c r="L8" i="1"/>
  <c r="M8" i="1" s="1"/>
  <c r="K9" i="1"/>
  <c r="L9" i="1"/>
  <c r="M9" i="1" s="1"/>
  <c r="K10" i="1"/>
  <c r="L10" i="1"/>
  <c r="M10" i="1"/>
  <c r="K11" i="1"/>
  <c r="L11" i="1"/>
  <c r="M11" i="1" s="1"/>
  <c r="K4" i="1" l="1"/>
  <c r="L4" i="1"/>
  <c r="M4" i="1" s="1"/>
  <c r="K12" i="1"/>
  <c r="L12" i="1"/>
  <c r="M12" i="1" s="1"/>
  <c r="K13" i="1"/>
  <c r="L13" i="1"/>
  <c r="M13" i="1" s="1"/>
  <c r="K14" i="1"/>
  <c r="L14" i="1"/>
  <c r="M14" i="1" s="1"/>
  <c r="K15" i="1"/>
  <c r="L15" i="1"/>
  <c r="M15" i="1" s="1"/>
  <c r="L3" i="1"/>
  <c r="M3" i="1" s="1"/>
  <c r="K3" i="1"/>
  <c r="L16" i="1" l="1"/>
</calcChain>
</file>

<file path=xl/sharedStrings.xml><?xml version="1.0" encoding="utf-8"?>
<sst xmlns="http://schemas.openxmlformats.org/spreadsheetml/2006/main" count="93" uniqueCount="40">
  <si>
    <t>Položka</t>
  </si>
  <si>
    <t>Oddělení</t>
  </si>
  <si>
    <t>Zboží</t>
  </si>
  <si>
    <t>MJ</t>
  </si>
  <si>
    <t>Popis</t>
  </si>
  <si>
    <t>Ilustrativní obrázek</t>
  </si>
  <si>
    <t>Rozměry</t>
  </si>
  <si>
    <t>600 x 500 x 1850 mm</t>
  </si>
  <si>
    <t>Odštěpný závod</t>
  </si>
  <si>
    <t>Děčín</t>
  </si>
  <si>
    <t>šedá/modrá</t>
  </si>
  <si>
    <t>20 ks GYN-POR   17 ks RHB               10 ks Dětské        10 ks Oční               8 ks ARO</t>
  </si>
  <si>
    <t>Teplice</t>
  </si>
  <si>
    <t>Technická specifikace</t>
  </si>
  <si>
    <t>Šatní skříň kovová - kombinovaná 1/2 šatní prostor, 1/2 policový prostor</t>
  </si>
  <si>
    <t>Šatní skříň kovová</t>
  </si>
  <si>
    <t>Chomutov</t>
  </si>
  <si>
    <t>GYN - POR</t>
  </si>
  <si>
    <t>DĚTSKÉ</t>
  </si>
  <si>
    <t>900 x 500 x 1850 mm</t>
  </si>
  <si>
    <t>šedá/tyrkys</t>
  </si>
  <si>
    <t>ORTOPEDIE</t>
  </si>
  <si>
    <t>Šatní skříň celokovová, 2dvéřová, horní pevná police, 1/2 policová část, 1/2 šatní část s šatní tyčí, uzamykatlná cylindrickým zámkem (á 2 ks klíče), zajištěno větrání min. 4 otvory (nahoře a dole), výztuha ve dveřích, sokl</t>
  </si>
  <si>
    <t>Šatní skříň celokovová, 2 samostatné dveře, horní pevná police, šatní tyč, uzamykatelná cylindrickým zámkem (á 2 ks klíče), zajištěno větrání 2 otvory (nahoře a dole), výztuha ve dveřích, sokl</t>
  </si>
  <si>
    <t xml:space="preserve">Šatní skříň celokovová, 2 samostatné dveře, horní pevná police, šatní tyč, uzamykatelná cylindrickým zámkem (á 2 ks klíče), zajištěno větrání 2 otvory (nahoře a dole), výztuha ve dveřích, sokl </t>
  </si>
  <si>
    <t>Šatní skříň celokovová, 3 samostatné dveře, horní pevná police, šatní tyč, uzamykatelná cylindrickým zámkem (á 2 ks klíče), zajištěno větrání 2 otvory (nahoře a dole), výztuha ve dveřích, sokl</t>
  </si>
  <si>
    <t>Cena za MJ bez DPH</t>
  </si>
  <si>
    <t>Cena za MJ včetně DPH</t>
  </si>
  <si>
    <t>Cena celkem bez DPH</t>
  </si>
  <si>
    <t>Cena celkem včetně DPH</t>
  </si>
  <si>
    <t>Nabídková cena zahrnuje náklady na dopravu a montáž.</t>
  </si>
  <si>
    <t>Celková nabídková cena bez DPH</t>
  </si>
  <si>
    <t>Bude upřesněno při dodávce</t>
  </si>
  <si>
    <t>šedá/žlutá</t>
  </si>
  <si>
    <t>šedá/purpurová</t>
  </si>
  <si>
    <t>šedá/zelená</t>
  </si>
  <si>
    <t>šedá/šedá</t>
  </si>
  <si>
    <t>šedá/oranžová</t>
  </si>
  <si>
    <t>šedá/antracit</t>
  </si>
  <si>
    <r>
      <rPr>
        <sz val="11"/>
        <rFont val="Calibri"/>
        <family val="2"/>
        <charset val="238"/>
        <scheme val="minor"/>
      </rPr>
      <t>800</t>
    </r>
    <r>
      <rPr>
        <sz val="11"/>
        <color theme="1"/>
        <rFont val="Calibri"/>
        <family val="2"/>
        <charset val="238"/>
        <scheme val="minor"/>
      </rPr>
      <t xml:space="preserve"> x 500 x 1850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</si>
</sst>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" fontId="0" fillId="3" borderId="11" xfId="0" applyNumberFormat="1" applyFill="1" applyBorder="1" applyAlignment="1">
      <alignment horizontal="center" vertical="center"/>
    </xf>
    <xf numFmtId="4" fontId="0" fillId="3" borderId="12" xfId="0" applyNumberFormat="1" applyFill="1" applyBorder="1" applyAlignment="1">
      <alignment horizontal="center" vertical="center"/>
    </xf>
    <xf numFmtId="4" fontId="0" fillId="3" borderId="13" xfId="0" applyNumberForma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0" fontId="1" fillId="0" borderId="0" xfId="0" applyFont="1"/>
    <xf numFmtId="4" fontId="0" fillId="3" borderId="17" xfId="0" applyNumberFormat="1" applyFill="1" applyBorder="1" applyAlignment="1">
      <alignment horizontal="center" vertical="center"/>
    </xf>
    <xf numFmtId="4" fontId="0" fillId="3" borderId="18" xfId="0" applyNumberFormat="1" applyFill="1" applyBorder="1" applyAlignment="1">
      <alignment horizontal="center" vertical="center"/>
    </xf>
    <xf numFmtId="4" fontId="0" fillId="3" borderId="19" xfId="0" applyNumberFormat="1" applyFill="1" applyBorder="1" applyAlignment="1">
      <alignment horizontal="center" vertical="center"/>
    </xf>
    <xf numFmtId="4" fontId="0" fillId="0" borderId="16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458080</xdr:colOff>
      <xdr:row>2</xdr:row>
      <xdr:rowOff>152400</xdr:rowOff>
    </xdr:from>
    <xdr:to>
      <xdr:col>7</xdr:col>
      <xdr:colOff>1219199</xdr:colOff>
      <xdr:row>2</xdr:row>
      <xdr:rowOff>1523999</xdr:rowOff>
    </xdr:to>
    <xdr:pic>
      <xdr:nvPicPr>
        <xdr:cNvPr id="3" name="Obrázek 2" descr="JP - 650 skříň šatní s přihrádkami 1850x600x500mm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68" r="29913"/>
        <a:stretch/>
      </xdr:blipFill>
      <xdr:spPr bwMode="auto">
        <a:xfrm>
          <a:off x="4115680" y="552450"/>
          <a:ext cx="761119" cy="1371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534396</xdr:colOff>
      <xdr:row>3</xdr:row>
      <xdr:rowOff>114300</xdr:rowOff>
    </xdr:from>
    <xdr:to>
      <xdr:col>7</xdr:col>
      <xdr:colOff>1123949</xdr:colOff>
      <xdr:row>3</xdr:row>
      <xdr:rowOff>1504950</xdr:rowOff>
    </xdr:to>
    <xdr:pic>
      <xdr:nvPicPr>
        <xdr:cNvPr id="4" name="Obrázek 3" descr="JP - 600 N skříň šatní 1850x600x500mm, 2-dílná, šedomodrá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510" t="11801" r="35093" b="5176"/>
        <a:stretch/>
      </xdr:blipFill>
      <xdr:spPr bwMode="auto">
        <a:xfrm>
          <a:off x="9964146" y="2105025"/>
          <a:ext cx="589553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381000</xdr:colOff>
      <xdr:row>14</xdr:row>
      <xdr:rowOff>166566</xdr:rowOff>
    </xdr:from>
    <xdr:to>
      <xdr:col>7</xdr:col>
      <xdr:colOff>1181099</xdr:colOff>
      <xdr:row>14</xdr:row>
      <xdr:rowOff>1479548</xdr:rowOff>
    </xdr:to>
    <xdr:pic>
      <xdr:nvPicPr>
        <xdr:cNvPr id="5" name="Obrázek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11" r="25586"/>
        <a:stretch/>
      </xdr:blipFill>
      <xdr:spPr>
        <a:xfrm>
          <a:off x="9810750" y="8472366"/>
          <a:ext cx="800099" cy="1312982"/>
        </a:xfrm>
        <a:prstGeom prst="rect">
          <a:avLst/>
        </a:prstGeom>
      </xdr:spPr>
    </xdr:pic>
    <xdr:clientData/>
  </xdr:twoCellAnchor>
  <xdr:twoCellAnchor editAs="oneCell">
    <xdr:from>
      <xdr:col>7</xdr:col>
      <xdr:colOff>419100</xdr:colOff>
      <xdr:row>13</xdr:row>
      <xdr:rowOff>104775</xdr:rowOff>
    </xdr:from>
    <xdr:to>
      <xdr:col>7</xdr:col>
      <xdr:colOff>1008653</xdr:colOff>
      <xdr:row>13</xdr:row>
      <xdr:rowOff>1495425</xdr:rowOff>
    </xdr:to>
    <xdr:pic>
      <xdr:nvPicPr>
        <xdr:cNvPr id="6" name="Obrázek 5" descr="JP - 600 N skříň šatní 1850x600x500mm, 2-dílná, šedomodrá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510" t="11801" r="35093" b="5176"/>
        <a:stretch/>
      </xdr:blipFill>
      <xdr:spPr bwMode="auto">
        <a:xfrm>
          <a:off x="9848850" y="6829425"/>
          <a:ext cx="589553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504825</xdr:colOff>
      <xdr:row>12</xdr:row>
      <xdr:rowOff>152400</xdr:rowOff>
    </xdr:from>
    <xdr:to>
      <xdr:col>7</xdr:col>
      <xdr:colOff>1094378</xdr:colOff>
      <xdr:row>12</xdr:row>
      <xdr:rowOff>1543050</xdr:rowOff>
    </xdr:to>
    <xdr:pic>
      <xdr:nvPicPr>
        <xdr:cNvPr id="7" name="Obrázek 6" descr="JP - 600 N skříň šatní 1850x600x500mm, 2-dílná, šedomodrá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510" t="11801" r="35093" b="5176"/>
        <a:stretch/>
      </xdr:blipFill>
      <xdr:spPr bwMode="auto">
        <a:xfrm>
          <a:off x="9934575" y="5305425"/>
          <a:ext cx="589553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523875</xdr:colOff>
      <xdr:row>11</xdr:row>
      <xdr:rowOff>123825</xdr:rowOff>
    </xdr:from>
    <xdr:to>
      <xdr:col>7</xdr:col>
      <xdr:colOff>1113428</xdr:colOff>
      <xdr:row>11</xdr:row>
      <xdr:rowOff>1514475</xdr:rowOff>
    </xdr:to>
    <xdr:pic>
      <xdr:nvPicPr>
        <xdr:cNvPr id="8" name="Obrázek 7" descr="JP - 600 N skříň šatní 1850x600x500mm, 2-dílná, šedomodrá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510" t="11801" r="35093" b="5176"/>
        <a:stretch/>
      </xdr:blipFill>
      <xdr:spPr bwMode="auto">
        <a:xfrm>
          <a:off x="9953625" y="3695700"/>
          <a:ext cx="589553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514350</xdr:colOff>
      <xdr:row>4</xdr:row>
      <xdr:rowOff>142875</xdr:rowOff>
    </xdr:from>
    <xdr:to>
      <xdr:col>7</xdr:col>
      <xdr:colOff>1103903</xdr:colOff>
      <xdr:row>4</xdr:row>
      <xdr:rowOff>1533525</xdr:rowOff>
    </xdr:to>
    <xdr:pic>
      <xdr:nvPicPr>
        <xdr:cNvPr id="9" name="Obrázek 8" descr="JP - 600 N skříň šatní 1850x600x500mm, 2-dílná, šedomodrá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510" t="11801" r="35093" b="5176"/>
        <a:stretch/>
      </xdr:blipFill>
      <xdr:spPr bwMode="auto">
        <a:xfrm>
          <a:off x="10458450" y="3905250"/>
          <a:ext cx="589553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5</xdr:row>
      <xdr:rowOff>95250</xdr:rowOff>
    </xdr:from>
    <xdr:to>
      <xdr:col>7</xdr:col>
      <xdr:colOff>1018178</xdr:colOff>
      <xdr:row>5</xdr:row>
      <xdr:rowOff>1485900</xdr:rowOff>
    </xdr:to>
    <xdr:pic>
      <xdr:nvPicPr>
        <xdr:cNvPr id="10" name="Obrázek 9" descr="JP - 600 N skříň šatní 1850x600x500mm, 2-dílná, šedomodrá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510" t="11801" r="35093" b="5176"/>
        <a:stretch/>
      </xdr:blipFill>
      <xdr:spPr bwMode="auto">
        <a:xfrm>
          <a:off x="10372725" y="5438775"/>
          <a:ext cx="589553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352425</xdr:colOff>
      <xdr:row>6</xdr:row>
      <xdr:rowOff>142875</xdr:rowOff>
    </xdr:from>
    <xdr:to>
      <xdr:col>7</xdr:col>
      <xdr:colOff>941978</xdr:colOff>
      <xdr:row>6</xdr:row>
      <xdr:rowOff>1533525</xdr:rowOff>
    </xdr:to>
    <xdr:pic>
      <xdr:nvPicPr>
        <xdr:cNvPr id="11" name="Obrázek 10" descr="JP - 600 N skříň šatní 1850x600x500mm, 2-dílná, šedomodrá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510" t="11801" r="35093" b="5176"/>
        <a:stretch/>
      </xdr:blipFill>
      <xdr:spPr bwMode="auto">
        <a:xfrm>
          <a:off x="10534650" y="7067550"/>
          <a:ext cx="589553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285750</xdr:colOff>
      <xdr:row>7</xdr:row>
      <xdr:rowOff>123825</xdr:rowOff>
    </xdr:from>
    <xdr:to>
      <xdr:col>7</xdr:col>
      <xdr:colOff>875303</xdr:colOff>
      <xdr:row>7</xdr:row>
      <xdr:rowOff>1514475</xdr:rowOff>
    </xdr:to>
    <xdr:pic>
      <xdr:nvPicPr>
        <xdr:cNvPr id="12" name="Obrázek 11" descr="JP - 600 N skříň šatní 1850x600x500mm, 2-dílná, šedomodrá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510" t="11801" r="35093" b="5176"/>
        <a:stretch/>
      </xdr:blipFill>
      <xdr:spPr bwMode="auto">
        <a:xfrm>
          <a:off x="10467975" y="8629650"/>
          <a:ext cx="589553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390525</xdr:colOff>
      <xdr:row>8</xdr:row>
      <xdr:rowOff>114300</xdr:rowOff>
    </xdr:from>
    <xdr:to>
      <xdr:col>7</xdr:col>
      <xdr:colOff>980078</xdr:colOff>
      <xdr:row>8</xdr:row>
      <xdr:rowOff>1504950</xdr:rowOff>
    </xdr:to>
    <xdr:pic>
      <xdr:nvPicPr>
        <xdr:cNvPr id="13" name="Obrázek 12" descr="JP - 600 N skříň šatní 1850x600x500mm, 2-dílná, šedomodrá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510" t="11801" r="35093" b="5176"/>
        <a:stretch/>
      </xdr:blipFill>
      <xdr:spPr bwMode="auto">
        <a:xfrm>
          <a:off x="10572750" y="10201275"/>
          <a:ext cx="589553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342900</xdr:colOff>
      <xdr:row>9</xdr:row>
      <xdr:rowOff>171450</xdr:rowOff>
    </xdr:from>
    <xdr:to>
      <xdr:col>7</xdr:col>
      <xdr:colOff>932453</xdr:colOff>
      <xdr:row>9</xdr:row>
      <xdr:rowOff>1562100</xdr:rowOff>
    </xdr:to>
    <xdr:pic>
      <xdr:nvPicPr>
        <xdr:cNvPr id="14" name="Obrázek 13" descr="JP - 600 N skříň šatní 1850x600x500mm, 2-dílná, šedomodrá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510" t="11801" r="35093" b="5176"/>
        <a:stretch/>
      </xdr:blipFill>
      <xdr:spPr bwMode="auto">
        <a:xfrm>
          <a:off x="10525125" y="11839575"/>
          <a:ext cx="589553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333375</xdr:colOff>
      <xdr:row>10</xdr:row>
      <xdr:rowOff>142875</xdr:rowOff>
    </xdr:from>
    <xdr:to>
      <xdr:col>7</xdr:col>
      <xdr:colOff>922928</xdr:colOff>
      <xdr:row>10</xdr:row>
      <xdr:rowOff>1533525</xdr:rowOff>
    </xdr:to>
    <xdr:pic>
      <xdr:nvPicPr>
        <xdr:cNvPr id="15" name="Obrázek 14" descr="JP - 600 N skříň šatní 1850x600x500mm, 2-dílná, šedomodrá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510" t="11801" r="35093" b="5176"/>
        <a:stretch/>
      </xdr:blipFill>
      <xdr:spPr bwMode="auto">
        <a:xfrm>
          <a:off x="10515600" y="13392150"/>
          <a:ext cx="589553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14" workbookViewId="0">
      <selection activeCell="L16" sqref="L16"/>
    </sheetView>
  </sheetViews>
  <sheetFormatPr defaultRowHeight="15" x14ac:dyDescent="0.25"/>
  <cols>
    <col min="2" max="2" width="16.28515625" style="1" customWidth="1"/>
    <col min="3" max="3" width="16" customWidth="1"/>
    <col min="4" max="4" width="35" customWidth="1"/>
    <col min="5" max="5" width="35" style="2" customWidth="1"/>
    <col min="7" max="7" width="15.28515625" bestFit="1" customWidth="1"/>
    <col min="8" max="8" width="23.28515625" customWidth="1"/>
    <col min="9" max="9" width="27" customWidth="1"/>
    <col min="10" max="13" width="15.7109375" customWidth="1"/>
  </cols>
  <sheetData>
    <row r="1" spans="1:13" ht="15.75" thickBot="1" x14ac:dyDescent="0.3"/>
    <row r="2" spans="1:13" ht="31.5" thickTop="1" thickBot="1" x14ac:dyDescent="0.3">
      <c r="A2" s="9" t="s">
        <v>0</v>
      </c>
      <c r="B2" s="10" t="s">
        <v>8</v>
      </c>
      <c r="C2" s="11" t="s">
        <v>1</v>
      </c>
      <c r="D2" s="11" t="s">
        <v>2</v>
      </c>
      <c r="E2" s="11" t="s">
        <v>13</v>
      </c>
      <c r="F2" s="11" t="s">
        <v>3</v>
      </c>
      <c r="G2" s="11" t="s">
        <v>4</v>
      </c>
      <c r="H2" s="11" t="s">
        <v>5</v>
      </c>
      <c r="I2" s="12" t="s">
        <v>6</v>
      </c>
      <c r="J2" s="17" t="s">
        <v>26</v>
      </c>
      <c r="K2" s="18" t="s">
        <v>27</v>
      </c>
      <c r="L2" s="18" t="s">
        <v>28</v>
      </c>
      <c r="M2" s="19" t="s">
        <v>29</v>
      </c>
    </row>
    <row r="3" spans="1:13" ht="125.1" customHeight="1" thickTop="1" x14ac:dyDescent="0.25">
      <c r="A3" s="13">
        <v>1</v>
      </c>
      <c r="B3" s="14" t="s">
        <v>9</v>
      </c>
      <c r="C3" s="15" t="s">
        <v>11</v>
      </c>
      <c r="D3" s="15" t="s">
        <v>14</v>
      </c>
      <c r="E3" s="15" t="s">
        <v>22</v>
      </c>
      <c r="F3" s="14">
        <v>65</v>
      </c>
      <c r="G3" s="14" t="s">
        <v>10</v>
      </c>
      <c r="H3" s="14"/>
      <c r="I3" s="16" t="s">
        <v>7</v>
      </c>
      <c r="J3" s="20">
        <v>0</v>
      </c>
      <c r="K3" s="21">
        <f>+J3*1.21</f>
        <v>0</v>
      </c>
      <c r="L3" s="21">
        <f>+F3*J3</f>
        <v>0</v>
      </c>
      <c r="M3" s="22">
        <f>+L3*1.21</f>
        <v>0</v>
      </c>
    </row>
    <row r="4" spans="1:13" ht="125.1" customHeight="1" x14ac:dyDescent="0.25">
      <c r="A4" s="4">
        <v>2</v>
      </c>
      <c r="B4" s="5" t="s">
        <v>12</v>
      </c>
      <c r="C4" s="7" t="s">
        <v>32</v>
      </c>
      <c r="D4" s="5" t="s">
        <v>15</v>
      </c>
      <c r="E4" s="8" t="s">
        <v>23</v>
      </c>
      <c r="F4" s="5">
        <v>141</v>
      </c>
      <c r="G4" s="29" t="s">
        <v>10</v>
      </c>
      <c r="H4" s="5"/>
      <c r="I4" s="6" t="s">
        <v>7</v>
      </c>
      <c r="J4" s="23">
        <v>0</v>
      </c>
      <c r="K4" s="21">
        <f t="shared" ref="K4:K15" si="0">+J4*1.21</f>
        <v>0</v>
      </c>
      <c r="L4" s="21">
        <f>+F4*J4</f>
        <v>0</v>
      </c>
      <c r="M4" s="22">
        <f t="shared" ref="M4:M15" si="1">+L4*1.21</f>
        <v>0</v>
      </c>
    </row>
    <row r="5" spans="1:13" s="2" customFormat="1" ht="125.1" customHeight="1" x14ac:dyDescent="0.25">
      <c r="A5" s="4">
        <v>3</v>
      </c>
      <c r="B5" s="5" t="s">
        <v>12</v>
      </c>
      <c r="C5" s="7" t="s">
        <v>32</v>
      </c>
      <c r="D5" s="5" t="s">
        <v>15</v>
      </c>
      <c r="E5" s="8" t="s">
        <v>23</v>
      </c>
      <c r="F5" s="5">
        <v>15</v>
      </c>
      <c r="G5" s="29" t="s">
        <v>20</v>
      </c>
      <c r="H5" s="5"/>
      <c r="I5" s="6" t="s">
        <v>7</v>
      </c>
      <c r="J5" s="23">
        <v>0</v>
      </c>
      <c r="K5" s="21">
        <f t="shared" ref="K5:K11" si="2">+J5*1.21</f>
        <v>0</v>
      </c>
      <c r="L5" s="21">
        <f t="shared" ref="L5:L11" si="3">+F5*J5</f>
        <v>0</v>
      </c>
      <c r="M5" s="22">
        <f t="shared" ref="M5:M11" si="4">+L5*1.21</f>
        <v>0</v>
      </c>
    </row>
    <row r="6" spans="1:13" s="2" customFormat="1" ht="125.1" customHeight="1" x14ac:dyDescent="0.25">
      <c r="A6" s="4">
        <v>4</v>
      </c>
      <c r="B6" s="5" t="s">
        <v>12</v>
      </c>
      <c r="C6" s="7" t="s">
        <v>32</v>
      </c>
      <c r="D6" s="5" t="s">
        <v>15</v>
      </c>
      <c r="E6" s="8" t="s">
        <v>23</v>
      </c>
      <c r="F6" s="5">
        <v>5</v>
      </c>
      <c r="G6" s="29" t="s">
        <v>33</v>
      </c>
      <c r="H6" s="5"/>
      <c r="I6" s="6" t="s">
        <v>7</v>
      </c>
      <c r="J6" s="23">
        <v>0</v>
      </c>
      <c r="K6" s="21">
        <f t="shared" si="2"/>
        <v>0</v>
      </c>
      <c r="L6" s="21">
        <f t="shared" si="3"/>
        <v>0</v>
      </c>
      <c r="M6" s="22">
        <f t="shared" si="4"/>
        <v>0</v>
      </c>
    </row>
    <row r="7" spans="1:13" s="2" customFormat="1" ht="125.1" customHeight="1" x14ac:dyDescent="0.25">
      <c r="A7" s="4">
        <v>5</v>
      </c>
      <c r="B7" s="5" t="s">
        <v>12</v>
      </c>
      <c r="C7" s="7" t="s">
        <v>32</v>
      </c>
      <c r="D7" s="5" t="s">
        <v>15</v>
      </c>
      <c r="E7" s="8" t="s">
        <v>23</v>
      </c>
      <c r="F7" s="5">
        <v>5</v>
      </c>
      <c r="G7" s="29" t="s">
        <v>34</v>
      </c>
      <c r="H7" s="5"/>
      <c r="I7" s="6" t="s">
        <v>7</v>
      </c>
      <c r="J7" s="23">
        <v>0</v>
      </c>
      <c r="K7" s="21">
        <f t="shared" si="2"/>
        <v>0</v>
      </c>
      <c r="L7" s="21">
        <f t="shared" si="3"/>
        <v>0</v>
      </c>
      <c r="M7" s="22">
        <f t="shared" si="4"/>
        <v>0</v>
      </c>
    </row>
    <row r="8" spans="1:13" s="2" customFormat="1" ht="125.1" customHeight="1" x14ac:dyDescent="0.25">
      <c r="A8" s="4">
        <v>6</v>
      </c>
      <c r="B8" s="5" t="s">
        <v>12</v>
      </c>
      <c r="C8" s="7" t="s">
        <v>32</v>
      </c>
      <c r="D8" s="5" t="s">
        <v>15</v>
      </c>
      <c r="E8" s="8" t="s">
        <v>23</v>
      </c>
      <c r="F8" s="5">
        <v>5</v>
      </c>
      <c r="G8" s="29" t="s">
        <v>35</v>
      </c>
      <c r="H8" s="5"/>
      <c r="I8" s="6" t="s">
        <v>7</v>
      </c>
      <c r="J8" s="23">
        <v>0</v>
      </c>
      <c r="K8" s="21">
        <f t="shared" si="2"/>
        <v>0</v>
      </c>
      <c r="L8" s="21">
        <f t="shared" si="3"/>
        <v>0</v>
      </c>
      <c r="M8" s="22">
        <f t="shared" si="4"/>
        <v>0</v>
      </c>
    </row>
    <row r="9" spans="1:13" s="2" customFormat="1" ht="125.1" customHeight="1" x14ac:dyDescent="0.25">
      <c r="A9" s="4">
        <v>7</v>
      </c>
      <c r="B9" s="5" t="s">
        <v>12</v>
      </c>
      <c r="C9" s="7" t="s">
        <v>32</v>
      </c>
      <c r="D9" s="5" t="s">
        <v>15</v>
      </c>
      <c r="E9" s="8" t="s">
        <v>23</v>
      </c>
      <c r="F9" s="5">
        <v>5</v>
      </c>
      <c r="G9" s="29" t="s">
        <v>36</v>
      </c>
      <c r="H9" s="5"/>
      <c r="I9" s="6" t="s">
        <v>7</v>
      </c>
      <c r="J9" s="23">
        <v>0</v>
      </c>
      <c r="K9" s="21">
        <f t="shared" si="2"/>
        <v>0</v>
      </c>
      <c r="L9" s="21">
        <f t="shared" si="3"/>
        <v>0</v>
      </c>
      <c r="M9" s="22">
        <f t="shared" si="4"/>
        <v>0</v>
      </c>
    </row>
    <row r="10" spans="1:13" s="2" customFormat="1" ht="125.1" customHeight="1" x14ac:dyDescent="0.25">
      <c r="A10" s="4">
        <v>8</v>
      </c>
      <c r="B10" s="5" t="s">
        <v>12</v>
      </c>
      <c r="C10" s="7" t="s">
        <v>32</v>
      </c>
      <c r="D10" s="5" t="s">
        <v>15</v>
      </c>
      <c r="E10" s="8" t="s">
        <v>23</v>
      </c>
      <c r="F10" s="5">
        <v>6</v>
      </c>
      <c r="G10" s="29" t="s">
        <v>37</v>
      </c>
      <c r="H10" s="5"/>
      <c r="I10" s="6" t="s">
        <v>7</v>
      </c>
      <c r="J10" s="23">
        <v>0</v>
      </c>
      <c r="K10" s="21">
        <f t="shared" si="2"/>
        <v>0</v>
      </c>
      <c r="L10" s="21">
        <f t="shared" si="3"/>
        <v>0</v>
      </c>
      <c r="M10" s="22">
        <f t="shared" si="4"/>
        <v>0</v>
      </c>
    </row>
    <row r="11" spans="1:13" s="2" customFormat="1" ht="125.1" customHeight="1" x14ac:dyDescent="0.25">
      <c r="A11" s="4">
        <v>9</v>
      </c>
      <c r="B11" s="5" t="s">
        <v>12</v>
      </c>
      <c r="C11" s="7" t="s">
        <v>32</v>
      </c>
      <c r="D11" s="5" t="s">
        <v>15</v>
      </c>
      <c r="E11" s="8" t="s">
        <v>23</v>
      </c>
      <c r="F11" s="5">
        <v>16</v>
      </c>
      <c r="G11" s="29" t="s">
        <v>38</v>
      </c>
      <c r="H11" s="5"/>
      <c r="I11" s="6" t="s">
        <v>7</v>
      </c>
      <c r="J11" s="23">
        <v>0</v>
      </c>
      <c r="K11" s="21">
        <f t="shared" si="2"/>
        <v>0</v>
      </c>
      <c r="L11" s="21">
        <f t="shared" si="3"/>
        <v>0</v>
      </c>
      <c r="M11" s="22">
        <f t="shared" si="4"/>
        <v>0</v>
      </c>
    </row>
    <row r="12" spans="1:13" ht="125.1" customHeight="1" x14ac:dyDescent="0.25">
      <c r="A12" s="4">
        <v>10</v>
      </c>
      <c r="B12" s="5" t="s">
        <v>16</v>
      </c>
      <c r="C12" s="5" t="s">
        <v>17</v>
      </c>
      <c r="D12" s="5" t="s">
        <v>15</v>
      </c>
      <c r="E12" s="8" t="s">
        <v>23</v>
      </c>
      <c r="F12" s="5">
        <v>25</v>
      </c>
      <c r="G12" s="29" t="s">
        <v>10</v>
      </c>
      <c r="H12" s="5"/>
      <c r="I12" s="6" t="s">
        <v>39</v>
      </c>
      <c r="J12" s="23">
        <v>0</v>
      </c>
      <c r="K12" s="21">
        <f t="shared" si="0"/>
        <v>0</v>
      </c>
      <c r="L12" s="21">
        <f>+F12*J12</f>
        <v>0</v>
      </c>
      <c r="M12" s="22">
        <f t="shared" si="1"/>
        <v>0</v>
      </c>
    </row>
    <row r="13" spans="1:13" ht="125.1" customHeight="1" x14ac:dyDescent="0.25">
      <c r="A13" s="4">
        <v>11</v>
      </c>
      <c r="B13" s="5" t="s">
        <v>16</v>
      </c>
      <c r="C13" s="5" t="s">
        <v>18</v>
      </c>
      <c r="D13" s="5" t="s">
        <v>15</v>
      </c>
      <c r="E13" s="8" t="s">
        <v>24</v>
      </c>
      <c r="F13" s="5">
        <v>25</v>
      </c>
      <c r="G13" s="29" t="s">
        <v>10</v>
      </c>
      <c r="H13" s="5"/>
      <c r="I13" s="6" t="s">
        <v>39</v>
      </c>
      <c r="J13" s="23">
        <v>0</v>
      </c>
      <c r="K13" s="21">
        <f t="shared" si="0"/>
        <v>0</v>
      </c>
      <c r="L13" s="21">
        <f>+F13*J13</f>
        <v>0</v>
      </c>
      <c r="M13" s="22">
        <f t="shared" si="1"/>
        <v>0</v>
      </c>
    </row>
    <row r="14" spans="1:13" ht="125.1" customHeight="1" x14ac:dyDescent="0.25">
      <c r="A14" s="4">
        <v>12</v>
      </c>
      <c r="B14" s="5" t="s">
        <v>16</v>
      </c>
      <c r="C14" s="5" t="s">
        <v>21</v>
      </c>
      <c r="D14" s="5" t="s">
        <v>15</v>
      </c>
      <c r="E14" s="8" t="s">
        <v>23</v>
      </c>
      <c r="F14" s="5">
        <v>6</v>
      </c>
      <c r="G14" s="8" t="s">
        <v>20</v>
      </c>
      <c r="H14" s="5"/>
      <c r="I14" s="6" t="s">
        <v>7</v>
      </c>
      <c r="J14" s="23">
        <v>0</v>
      </c>
      <c r="K14" s="21">
        <f t="shared" si="0"/>
        <v>0</v>
      </c>
      <c r="L14" s="21">
        <f>+F14*J14</f>
        <v>0</v>
      </c>
      <c r="M14" s="22">
        <f t="shared" si="1"/>
        <v>0</v>
      </c>
    </row>
    <row r="15" spans="1:13" ht="125.1" customHeight="1" thickBot="1" x14ac:dyDescent="0.3">
      <c r="A15" s="33">
        <v>13</v>
      </c>
      <c r="B15" s="34" t="s">
        <v>16</v>
      </c>
      <c r="C15" s="34" t="s">
        <v>21</v>
      </c>
      <c r="D15" s="34" t="s">
        <v>15</v>
      </c>
      <c r="E15" s="35" t="s">
        <v>25</v>
      </c>
      <c r="F15" s="34">
        <v>1</v>
      </c>
      <c r="G15" s="35" t="s">
        <v>20</v>
      </c>
      <c r="H15" s="34"/>
      <c r="I15" s="36" t="s">
        <v>19</v>
      </c>
      <c r="J15" s="26">
        <v>0</v>
      </c>
      <c r="K15" s="27">
        <f t="shared" si="0"/>
        <v>0</v>
      </c>
      <c r="L15" s="27">
        <f>+F15*J15</f>
        <v>0</v>
      </c>
      <c r="M15" s="25">
        <f t="shared" si="1"/>
        <v>0</v>
      </c>
    </row>
    <row r="16" spans="1:13" ht="16.5" thickTop="1" thickBot="1" x14ac:dyDescent="0.3">
      <c r="A16" s="30" t="s">
        <v>31</v>
      </c>
      <c r="B16" s="31"/>
      <c r="C16" s="31"/>
      <c r="D16" s="31"/>
      <c r="E16" s="31"/>
      <c r="F16" s="31"/>
      <c r="G16" s="31"/>
      <c r="H16" s="31"/>
      <c r="I16" s="31"/>
      <c r="J16" s="31"/>
      <c r="K16" s="32"/>
      <c r="L16" s="37">
        <f>SUM(L3:L15)</f>
        <v>0</v>
      </c>
      <c r="M16" s="28"/>
    </row>
    <row r="17" spans="1:9" ht="15.75" thickTop="1" x14ac:dyDescent="0.25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25">
      <c r="A18" s="24" t="s">
        <v>30</v>
      </c>
    </row>
  </sheetData>
  <mergeCells count="1">
    <mergeCell ref="A16:K1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Kovové šatní skříně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Zvonek Zdeněk</cp:lastModifiedBy>
  <dcterms:created xsi:type="dcterms:W3CDTF">2020-12-23T09:24:56Z</dcterms:created>
  <dcterms:modified xsi:type="dcterms:W3CDTF">2021-01-08T09:34:41Z</dcterms:modified>
</cp:coreProperties>
</file>