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z-fs\Sdilene_ULA\SZAN\VEREJNE_ZAKAZKY\Drogerie_ostatni\"/>
    </mc:Choice>
  </mc:AlternateContent>
  <bookViews>
    <workbookView xWindow="0" yWindow="0" windowWidth="14376" windowHeight="4692" activeTab="1"/>
  </bookViews>
  <sheets>
    <sheet name="Drogerie" sheetId="2" r:id="rId1"/>
    <sheet name="Rukavic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" l="1"/>
  <c r="M6" i="2"/>
  <c r="M7" i="2"/>
  <c r="M8" i="2"/>
  <c r="M9" i="2"/>
  <c r="M10" i="2"/>
  <c r="M11" i="2"/>
  <c r="M12" i="2"/>
  <c r="M13" i="2"/>
  <c r="L5" i="2"/>
  <c r="N5" i="2" s="1"/>
  <c r="L6" i="2"/>
  <c r="N6" i="2" s="1"/>
  <c r="L7" i="2"/>
  <c r="N7" i="2" s="1"/>
  <c r="L8" i="2"/>
  <c r="N8" i="2" s="1"/>
  <c r="L9" i="2"/>
  <c r="N9" i="2" s="1"/>
  <c r="L10" i="2"/>
  <c r="N10" i="2" s="1"/>
  <c r="L11" i="2"/>
  <c r="N11" i="2" s="1"/>
  <c r="L12" i="2"/>
  <c r="N12" i="2" s="1"/>
  <c r="L13" i="2"/>
  <c r="N13" i="2" s="1"/>
  <c r="J5" i="2"/>
  <c r="J6" i="2"/>
  <c r="J7" i="2"/>
  <c r="J8" i="2"/>
  <c r="J9" i="2"/>
  <c r="J10" i="2"/>
  <c r="J11" i="2"/>
  <c r="J12" i="2"/>
  <c r="J13" i="2"/>
  <c r="J4" i="2"/>
  <c r="L4" i="2"/>
  <c r="M4" i="2"/>
  <c r="N4" i="2"/>
  <c r="N14" i="2" l="1"/>
  <c r="M14" i="2"/>
</calcChain>
</file>

<file path=xl/sharedStrings.xml><?xml version="1.0" encoding="utf-8"?>
<sst xmlns="http://schemas.openxmlformats.org/spreadsheetml/2006/main" count="97" uniqueCount="55">
  <si>
    <t>Položka</t>
  </si>
  <si>
    <t>Popis</t>
  </si>
  <si>
    <t xml:space="preserve">Požadované velikosti balení
</t>
  </si>
  <si>
    <t>Název výrobku</t>
  </si>
  <si>
    <t>Katalogové číslo</t>
  </si>
  <si>
    <t>Velikost balení</t>
  </si>
  <si>
    <t>Cena za balení bez DPH</t>
  </si>
  <si>
    <t>Cena za balení s DPH</t>
  </si>
  <si>
    <t>Cena celkem bez DPH</t>
  </si>
  <si>
    <t>Cena celkem s DPH</t>
  </si>
  <si>
    <t>a</t>
  </si>
  <si>
    <t>b</t>
  </si>
  <si>
    <t xml:space="preserve">c </t>
  </si>
  <si>
    <t>d = a x b</t>
  </si>
  <si>
    <t>e = a x c</t>
  </si>
  <si>
    <t>1 ks</t>
  </si>
  <si>
    <t>Kartáč na láhve průměr  hlavy 40 mm</t>
  </si>
  <si>
    <t>Tampony menstruační  NORMAL / 16 ks , mimořádně savé , úzká zaoblená špička , jemný a hladký povrch , snadné zavedení a odstranění tampónu , osum drážek ,  rychlé otevírání TWIST &amp; OPEN .</t>
  </si>
  <si>
    <t>Tampony menstruační  SUPER / 16 ks , mimořádně savé , úzká zaoblená špička , jemný a hladký povrch , snadné zavedení a odstranění tampónu , osum drážek ,  rychlé otevírání TWIST &amp; OPEN .</t>
  </si>
  <si>
    <t>Vložky hygienické dámské NORMAL / 16 ks, pro normalní a silnou menstruaci ,      jemný povrch , bez křidélek , z netkaného textilu , profilové savé jádro , boční folie na ochranu prádla , široká lepící fixační plocha .</t>
  </si>
  <si>
    <r>
      <t xml:space="preserve">Vatové tyčinky / 200 ks, pro každodenní hygienu a ošetřování , oboustranné , délka 8 cm </t>
    </r>
    <r>
      <rPr>
        <sz val="12"/>
        <color theme="1"/>
        <rFont val="Calibri"/>
        <family val="2"/>
        <charset val="238"/>
      </rPr>
      <t>±</t>
    </r>
    <r>
      <rPr>
        <sz val="12"/>
        <color theme="1"/>
        <rFont val="Times New Roman"/>
        <family val="1"/>
        <charset val="238"/>
      </rPr>
      <t xml:space="preserve"> 10 % , pružné plastové tyčinky odolné proti tlaku a lámání , vata s dlouhými vlákny bavlny s příměsí mikrovlákna , dóza z pevného plastu. </t>
    </r>
  </si>
  <si>
    <t>Celkem</t>
  </si>
  <si>
    <t>1 litr</t>
  </si>
  <si>
    <t>5 litrů</t>
  </si>
  <si>
    <t xml:space="preserve"> max. 200 ks</t>
  </si>
  <si>
    <t xml:space="preserve">        1 ks</t>
  </si>
  <si>
    <t xml:space="preserve"> max. 20 ks</t>
  </si>
  <si>
    <t xml:space="preserve"> max .20 ks</t>
  </si>
  <si>
    <t>MJ</t>
  </si>
  <si>
    <t>100 ks</t>
  </si>
  <si>
    <t xml:space="preserve">Předpokládaná spotřeba v MJ za  24 měs. </t>
  </si>
  <si>
    <t>Cena za MJ bez DPH</t>
  </si>
  <si>
    <t>Cena za MJ s DPH</t>
  </si>
  <si>
    <t>Splňuje nabízený produkt zadavatelem požadovanou  specifikaci (ANO/NE)</t>
  </si>
  <si>
    <t xml:space="preserve">Chlorový dezinfekční a čistící prostředek , obsah   1 litr , k čištění a dezinfekci podlah , povrchů , nábytku , sanitární keramiky a pod., biocidní přípravek , obsah aktivního chloru min. 4,5 % .  </t>
  </si>
  <si>
    <t xml:space="preserve">Chlorový dezinfekční a čistící prostředek , obsah   1 litr , k čištění a dezinfekci podlah , povrchů , nábytku , sanitární keramiky a pod., biocidní přípravek , obsah aktivního chloru min. 2,9 % ; hydroxid sodný min 0,5% , možno i s obsahem parfému.   </t>
  </si>
  <si>
    <t xml:space="preserve">Chlorový dezinfekční a čistící prostředek , obsah 5 litrů , k čištění a dezinfekci podlah , povrchů , nábytku , sanitární keramiky a pod., biocidní přípravek , obsah aktivního chloru min. 4,5 % .  </t>
  </si>
  <si>
    <t xml:space="preserve">Chlorový dezinfekční a čistící prostředek , obsah 5 litrů , k čištění a dezinfekci podlah , povrchů , nábytku , sanitární keramiky a pod., biocidní přípravek , obsah aktivního chloru min. 2,9 % ; hydroxid sodný min.0,5 % , možno i s obsahem parfému.   </t>
  </si>
  <si>
    <t>Poznámka:</t>
  </si>
  <si>
    <r>
      <t xml:space="preserve">Účastník </t>
    </r>
    <r>
      <rPr>
        <b/>
        <sz val="13"/>
        <color theme="1"/>
        <rFont val="Calibri"/>
        <family val="2"/>
        <charset val="238"/>
        <scheme val="minor"/>
      </rPr>
      <t>vyplní žlutě podbarvená pole</t>
    </r>
  </si>
  <si>
    <r>
      <t xml:space="preserve">Účastník </t>
    </r>
    <r>
      <rPr>
        <b/>
        <sz val="13"/>
        <color theme="1"/>
        <rFont val="Calibri"/>
        <family val="2"/>
        <charset val="238"/>
        <scheme val="minor"/>
      </rPr>
      <t>uvede částky zaokrouhlené na dvě desetinná místa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</si>
  <si>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 xml:space="preserve">Utěrka mikrovlákno  40x40 cm </t>
    </r>
    <r>
      <rPr>
        <sz val="12"/>
        <color theme="1"/>
        <rFont val="Calibri"/>
        <family val="2"/>
        <charset val="238"/>
      </rPr>
      <t>±</t>
    </r>
    <r>
      <rPr>
        <sz val="12"/>
        <color theme="1"/>
        <rFont val="Times New Roman"/>
        <family val="1"/>
        <charset val="238"/>
      </rPr>
      <t xml:space="preserve"> 5% , složení 70-80% </t>
    </r>
    <r>
      <rPr>
        <sz val="12"/>
        <color theme="1"/>
        <rFont val="Calibri"/>
        <family val="2"/>
        <charset val="238"/>
      </rPr>
      <t xml:space="preserve"> polyester - 20-30% polyamid, 135 gr /m</t>
    </r>
    <r>
      <rPr>
        <sz val="12"/>
        <color theme="1"/>
        <rFont val="Times New Roman"/>
        <family val="1"/>
        <charset val="238"/>
      </rPr>
      <t xml:space="preserve">² </t>
    </r>
    <r>
      <rPr>
        <sz val="12"/>
        <color theme="1"/>
        <rFont val="Calibri"/>
        <family val="2"/>
        <charset val="238"/>
      </rPr>
      <t>±</t>
    </r>
    <r>
      <rPr>
        <sz val="11.15"/>
        <color theme="1"/>
        <rFont val="Times New Roman"/>
        <family val="1"/>
        <charset val="238"/>
      </rPr>
      <t xml:space="preserve"> 5% ,</t>
    </r>
    <r>
      <rPr>
        <sz val="12"/>
        <color theme="1"/>
        <rFont val="Times New Roman"/>
        <family val="1"/>
        <charset val="238"/>
      </rPr>
      <t xml:space="preserve"> pro čištění  monitorů zdravotní techniky bez poškrábání a šmouh , použití bez chemikálií s teplou vodou , antistatická , vzhled a struktura tkanina - podobna umělé kůži .</t>
    </r>
  </si>
  <si>
    <t>Požadavek na vzorky - položka č. 3 -  1 kus.</t>
  </si>
  <si>
    <t xml:space="preserve">  max.250 ks</t>
  </si>
  <si>
    <t xml:space="preserve">  max. 250 ks</t>
  </si>
  <si>
    <t>max. 250 ks</t>
  </si>
  <si>
    <t xml:space="preserve">max. 225 ks </t>
  </si>
  <si>
    <t>Část č.2 Rukavice jednorázové</t>
  </si>
  <si>
    <t>Požadavek na vzorky - položka č. 1, 2 a 5 po 1 ks.</t>
  </si>
  <si>
    <t xml:space="preserve">Část č. 1 Drogistické a hygienické prostředky                                                                                                      </t>
  </si>
  <si>
    <r>
      <t xml:space="preserve">Rukavice jednorázové nitrilové  , OOPP kategorie 3 na ochranu proti potřísnění chemickými látkami při natírání , tisku , v zemědělství , při montáži automobilů , sběru odpadků a manipulaci s odpady , ultra tenké ,  0.65 AQL , pro přímý kontakt s potravinami , nepudrované, bezlatexové , obouruké , zpevněná manžeta , strukturované konečky prstů , velikostí – </t>
    </r>
    <r>
      <rPr>
        <b/>
        <sz val="12"/>
        <color rgb="FFFF0000"/>
        <rFont val="Times New Roman"/>
        <family val="1"/>
        <charset val="238"/>
      </rPr>
      <t>XS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 , barva - nejlépe zelená , splňuje 8g/686/EHS , EN420 , EN374-1/2 , EN16523-1 , EN 1149-3/5 .     </t>
    </r>
  </si>
  <si>
    <r>
      <t xml:space="preserve">Rukavice jednorázové nitrilové  , OOPP kategorie 3 na ochranu proti potřísnění chemickými látkami při natírání , tisku , v zemědělství , při montáži automobilů , sběru odpadků a manipulaci s odpady , ultra tenké ,  0.65 AQL , pro přímý kontakt s potravinami , nepudrované, bezlatexové , obouruké , zpevněná manžeta , strukturované konečky prstů , velikostí – </t>
    </r>
    <r>
      <rPr>
        <b/>
        <sz val="12"/>
        <color rgb="FFFF0000"/>
        <rFont val="Times New Roman"/>
        <family val="1"/>
        <charset val="238"/>
      </rPr>
      <t>S</t>
    </r>
    <r>
      <rPr>
        <sz val="12"/>
        <color theme="1"/>
        <rFont val="Times New Roman"/>
        <family val="1"/>
        <charset val="238"/>
      </rPr>
      <t xml:space="preserve"> , barva - nejlépe zelená , splňuje 8g/686/EHS , EN420 , EN374-1/2 , EN16523-1 , EN 1149-3/5 .     </t>
    </r>
  </si>
  <si>
    <r>
      <t xml:space="preserve">Rukavice jednorázové nitrilové  , OOPP kategorie 3 na ochranu proti potřísnění chemickými látkami při natírání , tisku , v zemědělství , při montáži automobilů , sběru odpadků a manipulaci s odpady , ultra tenké ,  0.65 AQL , pro přímý kontakt s potravinami , nepudrované, bezlatexové , obouruké , zpevněná manžeta , strukturované konečky prstů , škála velikostí – </t>
    </r>
    <r>
      <rPr>
        <b/>
        <sz val="12"/>
        <color rgb="FFFF0000"/>
        <rFont val="Times New Roman"/>
        <family val="1"/>
        <charset val="238"/>
      </rPr>
      <t>M</t>
    </r>
    <r>
      <rPr>
        <sz val="12"/>
        <color theme="1"/>
        <rFont val="Times New Roman"/>
        <family val="1"/>
        <charset val="238"/>
      </rPr>
      <t xml:space="preserve"> , barva - nejlépe zelená , splňuje 8g/686/EHS , EN420 , EN374-1/2 , EN16523-1 , EN 1149-3/5 .     </t>
    </r>
  </si>
  <si>
    <r>
      <t xml:space="preserve">Rukavice jednorázové nitrilové  , OOPP kategorie 3 na ochranu proti potřísnění chemickými látkami při natírání , tisku , v zemědělství , při montáži automobilů , sběru odpadků a manipulaci s odpady , ultra tenké ,  0.65 AQL , pro přímý kontakt s potravinami , nepudrované, bezlatexové , obouruké , zpevněná manžeta , strukturované konečky prstů , velikostí – </t>
    </r>
    <r>
      <rPr>
        <b/>
        <sz val="12"/>
        <color rgb="FFFF0000"/>
        <rFont val="Times New Roman"/>
        <family val="1"/>
        <charset val="238"/>
      </rPr>
      <t>L</t>
    </r>
    <r>
      <rPr>
        <sz val="12"/>
        <color theme="1"/>
        <rFont val="Times New Roman"/>
        <family val="1"/>
        <charset val="238"/>
      </rPr>
      <t xml:space="preserve"> , barva - nejlépe zelená , splňuje 8g/686/EHS , EN420 , EN374-1/2 , EN16523-1 , EN 1149-3/5 .     </t>
    </r>
  </si>
  <si>
    <r>
      <t xml:space="preserve">Rukavice jednorázové nitrilové  , OOPP kategorie 3 na ochranu proti potřísnění chemickými látkami při natírání , tisku , v zemědělství , při montáži automobilů , sběru odpadků a manipulaci s odpady , ultra tenké ,  0.65 AQL , pro přímý kontakt s potravinami , nepudrované, bezlatexové , obouruké , zpevněná manžeta , strukturované konečky prstů , velikostí – </t>
    </r>
    <r>
      <rPr>
        <b/>
        <sz val="12"/>
        <color rgb="FFFF0000"/>
        <rFont val="Times New Roman"/>
        <family val="1"/>
        <charset val="238"/>
      </rPr>
      <t>XL</t>
    </r>
    <r>
      <rPr>
        <sz val="12"/>
        <color theme="1"/>
        <rFont val="Times New Roman"/>
        <family val="1"/>
        <charset val="238"/>
      </rPr>
      <t xml:space="preserve"> , barva - nejlépe zelená , splňuje 8g/686/EHS , EN420 , EN374-1/2 , EN16523-1 , EN 1149-3/5 .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</si>
</sst>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.15"/>
      <color theme="1"/>
      <name val="Times New Roman"/>
      <family val="1"/>
      <charset val="238"/>
    </font>
    <font>
      <sz val="36"/>
      <color theme="1"/>
      <name val="Calibri"/>
      <family val="2"/>
      <charset val="238"/>
      <scheme val="minor"/>
    </font>
    <font>
      <sz val="48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3" fontId="2" fillId="0" borderId="2" xfId="0" applyNumberFormat="1" applyFont="1" applyBorder="1" applyAlignment="1">
      <alignment horizontal="right" vertical="center"/>
    </xf>
    <xf numFmtId="0" fontId="2" fillId="3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0" fillId="4" borderId="3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4" borderId="3" xfId="0" applyFont="1" applyFill="1" applyBorder="1"/>
    <xf numFmtId="0" fontId="1" fillId="2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7" fillId="0" borderId="7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6" borderId="0" xfId="0" applyFont="1" applyFill="1"/>
    <xf numFmtId="0" fontId="8" fillId="2" borderId="0" xfId="0" applyFont="1" applyFill="1"/>
    <xf numFmtId="0" fontId="8" fillId="4" borderId="0" xfId="0" applyFont="1" applyFill="1"/>
    <xf numFmtId="0" fontId="10" fillId="0" borderId="0" xfId="0" applyFont="1"/>
    <xf numFmtId="0" fontId="4" fillId="3" borderId="0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2" fontId="2" fillId="4" borderId="2" xfId="0" applyNumberFormat="1" applyFont="1" applyFill="1" applyBorder="1"/>
    <xf numFmtId="2" fontId="2" fillId="4" borderId="5" xfId="0" applyNumberFormat="1" applyFont="1" applyFill="1" applyBorder="1"/>
    <xf numFmtId="2" fontId="2" fillId="4" borderId="3" xfId="0" applyNumberFormat="1" applyFont="1" applyFill="1" applyBorder="1" applyAlignment="1">
      <alignment vertical="center"/>
    </xf>
    <xf numFmtId="0" fontId="16" fillId="6" borderId="0" xfId="0" applyFont="1" applyFill="1"/>
    <xf numFmtId="0" fontId="9" fillId="5" borderId="0" xfId="0" applyFont="1" applyFill="1"/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left"/>
    </xf>
    <xf numFmtId="0" fontId="4" fillId="5" borderId="10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2" fontId="12" fillId="5" borderId="10" xfId="0" applyNumberFormat="1" applyFont="1" applyFill="1" applyBorder="1" applyAlignment="1">
      <alignment horizontal="center"/>
    </xf>
    <xf numFmtId="2" fontId="12" fillId="5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2" fontId="12" fillId="5" borderId="10" xfId="0" applyNumberFormat="1" applyFont="1" applyFill="1" applyBorder="1" applyAlignment="1">
      <alignment horizontal="right"/>
    </xf>
    <xf numFmtId="2" fontId="12" fillId="5" borderId="2" xfId="0" applyNumberFormat="1" applyFont="1" applyFill="1" applyBorder="1" applyAlignment="1">
      <alignment horizontal="right"/>
    </xf>
    <xf numFmtId="0" fontId="11" fillId="5" borderId="11" xfId="0" applyFont="1" applyFill="1" applyBorder="1"/>
    <xf numFmtId="0" fontId="4" fillId="5" borderId="11" xfId="0" applyFont="1" applyFill="1" applyBorder="1"/>
    <xf numFmtId="0" fontId="4" fillId="5" borderId="2" xfId="0" applyFont="1" applyFill="1" applyBorder="1"/>
    <xf numFmtId="2" fontId="13" fillId="5" borderId="11" xfId="0" applyNumberFormat="1" applyFont="1" applyFill="1" applyBorder="1"/>
    <xf numFmtId="2" fontId="13" fillId="5" borderId="2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80" zoomScaleNormal="80" workbookViewId="0">
      <selection activeCell="D5" sqref="D5"/>
    </sheetView>
  </sheetViews>
  <sheetFormatPr defaultRowHeight="14.4" x14ac:dyDescent="0.3"/>
  <cols>
    <col min="1" max="1" width="10.109375" customWidth="1"/>
    <col min="2" max="2" width="63.5546875" customWidth="1"/>
    <col min="3" max="3" width="17.6640625" customWidth="1"/>
    <col min="4" max="4" width="13.44140625" customWidth="1"/>
    <col min="6" max="6" width="46.6640625" customWidth="1"/>
    <col min="7" max="7" width="14.6640625" customWidth="1"/>
    <col min="8" max="8" width="11" customWidth="1"/>
    <col min="9" max="14" width="12.5546875" customWidth="1"/>
    <col min="15" max="15" width="16.44140625" customWidth="1"/>
  </cols>
  <sheetData>
    <row r="1" spans="1:15" ht="72" customHeight="1" x14ac:dyDescent="1.1000000000000001">
      <c r="A1" s="19" t="s">
        <v>49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ht="47.4" thickBot="1" x14ac:dyDescent="0.35">
      <c r="A2" s="37" t="s">
        <v>0</v>
      </c>
      <c r="B2" s="39" t="s">
        <v>1</v>
      </c>
      <c r="C2" s="16" t="s">
        <v>30</v>
      </c>
      <c r="D2" s="39" t="s">
        <v>2</v>
      </c>
      <c r="E2" s="39" t="s">
        <v>28</v>
      </c>
      <c r="F2" s="39" t="s">
        <v>3</v>
      </c>
      <c r="G2" s="39" t="s">
        <v>4</v>
      </c>
      <c r="H2" s="39" t="s">
        <v>5</v>
      </c>
      <c r="I2" s="39" t="s">
        <v>6</v>
      </c>
      <c r="J2" s="39" t="s">
        <v>7</v>
      </c>
      <c r="K2" s="16" t="s">
        <v>31</v>
      </c>
      <c r="L2" s="16" t="s">
        <v>32</v>
      </c>
      <c r="M2" s="16" t="s">
        <v>8</v>
      </c>
      <c r="N2" s="16" t="s">
        <v>9</v>
      </c>
      <c r="O2" s="35" t="s">
        <v>33</v>
      </c>
    </row>
    <row r="3" spans="1:15" ht="49.65" customHeight="1" thickBot="1" x14ac:dyDescent="0.35">
      <c r="A3" s="38"/>
      <c r="B3" s="40"/>
      <c r="C3" s="10" t="s">
        <v>10</v>
      </c>
      <c r="D3" s="40"/>
      <c r="E3" s="40"/>
      <c r="F3" s="40"/>
      <c r="G3" s="40"/>
      <c r="H3" s="40"/>
      <c r="I3" s="40"/>
      <c r="J3" s="40"/>
      <c r="K3" s="10" t="s">
        <v>11</v>
      </c>
      <c r="L3" s="10" t="s">
        <v>12</v>
      </c>
      <c r="M3" s="10" t="s">
        <v>13</v>
      </c>
      <c r="N3" s="10" t="s">
        <v>14</v>
      </c>
      <c r="O3" s="36"/>
    </row>
    <row r="4" spans="1:15" ht="79.5" customHeight="1" x14ac:dyDescent="0.3">
      <c r="A4" s="1">
        <v>1</v>
      </c>
      <c r="B4" s="7" t="s">
        <v>34</v>
      </c>
      <c r="C4" s="6">
        <v>4700</v>
      </c>
      <c r="D4" s="2" t="s">
        <v>22</v>
      </c>
      <c r="E4" s="2" t="s">
        <v>22</v>
      </c>
      <c r="F4" s="3"/>
      <c r="G4" s="3"/>
      <c r="H4" s="3"/>
      <c r="I4" s="30">
        <v>0</v>
      </c>
      <c r="J4" s="30">
        <f>I4*1.21</f>
        <v>0</v>
      </c>
      <c r="K4" s="30">
        <v>0</v>
      </c>
      <c r="L4" s="30">
        <f>K4*1.21</f>
        <v>0</v>
      </c>
      <c r="M4" s="30">
        <f>C4*K4</f>
        <v>0</v>
      </c>
      <c r="N4" s="31">
        <f>C4*L4</f>
        <v>0</v>
      </c>
      <c r="O4" s="9"/>
    </row>
    <row r="5" spans="1:15" ht="93.15" customHeight="1" x14ac:dyDescent="0.3">
      <c r="A5" s="1">
        <v>2</v>
      </c>
      <c r="B5" s="7" t="s">
        <v>35</v>
      </c>
      <c r="C5" s="6">
        <v>4700</v>
      </c>
      <c r="D5" s="2" t="s">
        <v>22</v>
      </c>
      <c r="E5" s="2" t="s">
        <v>22</v>
      </c>
      <c r="F5" s="3"/>
      <c r="G5" s="3"/>
      <c r="H5" s="3"/>
      <c r="I5" s="30">
        <v>0</v>
      </c>
      <c r="J5" s="30">
        <f t="shared" ref="J5:J13" si="0">I5*1.21</f>
        <v>0</v>
      </c>
      <c r="K5" s="30">
        <v>0</v>
      </c>
      <c r="L5" s="30">
        <f t="shared" ref="L5:L13" si="1">K5*1.21</f>
        <v>0</v>
      </c>
      <c r="M5" s="30">
        <f t="shared" ref="M5:M13" si="2">C5*K5</f>
        <v>0</v>
      </c>
      <c r="N5" s="31">
        <f t="shared" ref="N5:N13" si="3">C5*L5</f>
        <v>0</v>
      </c>
      <c r="O5" s="9"/>
    </row>
    <row r="6" spans="1:15" ht="87.75" customHeight="1" x14ac:dyDescent="0.3">
      <c r="A6" s="11">
        <v>3</v>
      </c>
      <c r="B6" s="12" t="s">
        <v>36</v>
      </c>
      <c r="C6" s="13">
        <v>750</v>
      </c>
      <c r="D6" s="14" t="s">
        <v>23</v>
      </c>
      <c r="E6" s="14" t="s">
        <v>23</v>
      </c>
      <c r="F6" s="15"/>
      <c r="G6" s="15"/>
      <c r="H6" s="15"/>
      <c r="I6" s="30">
        <v>0</v>
      </c>
      <c r="J6" s="30">
        <f t="shared" si="0"/>
        <v>0</v>
      </c>
      <c r="K6" s="30">
        <v>0</v>
      </c>
      <c r="L6" s="30">
        <f t="shared" si="1"/>
        <v>0</v>
      </c>
      <c r="M6" s="30">
        <f t="shared" si="2"/>
        <v>0</v>
      </c>
      <c r="N6" s="31">
        <f t="shared" si="3"/>
        <v>0</v>
      </c>
      <c r="O6" s="9"/>
    </row>
    <row r="7" spans="1:15" ht="86.25" customHeight="1" x14ac:dyDescent="0.3">
      <c r="A7" s="11">
        <v>4</v>
      </c>
      <c r="B7" s="12" t="s">
        <v>37</v>
      </c>
      <c r="C7" s="13">
        <v>750</v>
      </c>
      <c r="D7" s="14" t="s">
        <v>23</v>
      </c>
      <c r="E7" s="14" t="s">
        <v>23</v>
      </c>
      <c r="F7" s="15"/>
      <c r="G7" s="15"/>
      <c r="H7" s="15"/>
      <c r="I7" s="30">
        <v>0</v>
      </c>
      <c r="J7" s="30">
        <f t="shared" si="0"/>
        <v>0</v>
      </c>
      <c r="K7" s="30">
        <v>0</v>
      </c>
      <c r="L7" s="30">
        <f t="shared" si="1"/>
        <v>0</v>
      </c>
      <c r="M7" s="30">
        <f t="shared" si="2"/>
        <v>0</v>
      </c>
      <c r="N7" s="31">
        <f t="shared" si="3"/>
        <v>0</v>
      </c>
      <c r="O7" s="9"/>
    </row>
    <row r="8" spans="1:15" ht="79.5" customHeight="1" x14ac:dyDescent="0.3">
      <c r="A8" s="1">
        <v>5</v>
      </c>
      <c r="B8" s="4" t="s">
        <v>41</v>
      </c>
      <c r="C8" s="6">
        <v>840</v>
      </c>
      <c r="D8" s="8" t="s">
        <v>25</v>
      </c>
      <c r="E8" s="2" t="s">
        <v>15</v>
      </c>
      <c r="F8" s="3"/>
      <c r="G8" s="3"/>
      <c r="H8" s="3"/>
      <c r="I8" s="30">
        <v>0</v>
      </c>
      <c r="J8" s="30">
        <f t="shared" si="0"/>
        <v>0</v>
      </c>
      <c r="K8" s="30">
        <v>0</v>
      </c>
      <c r="L8" s="30">
        <f t="shared" si="1"/>
        <v>0</v>
      </c>
      <c r="M8" s="30">
        <f t="shared" si="2"/>
        <v>0</v>
      </c>
      <c r="N8" s="31">
        <f t="shared" si="3"/>
        <v>0</v>
      </c>
      <c r="O8" s="9"/>
    </row>
    <row r="9" spans="1:15" ht="41.25" customHeight="1" x14ac:dyDescent="0.3">
      <c r="A9" s="1">
        <v>6</v>
      </c>
      <c r="B9" s="4" t="s">
        <v>16</v>
      </c>
      <c r="C9" s="6">
        <v>108</v>
      </c>
      <c r="D9" s="2" t="s">
        <v>15</v>
      </c>
      <c r="E9" s="2" t="s">
        <v>15</v>
      </c>
      <c r="F9" s="3"/>
      <c r="G9" s="3"/>
      <c r="H9" s="3"/>
      <c r="I9" s="30">
        <v>0</v>
      </c>
      <c r="J9" s="30">
        <f t="shared" si="0"/>
        <v>0</v>
      </c>
      <c r="K9" s="30">
        <v>0</v>
      </c>
      <c r="L9" s="30">
        <f t="shared" si="1"/>
        <v>0</v>
      </c>
      <c r="M9" s="30">
        <f t="shared" si="2"/>
        <v>0</v>
      </c>
      <c r="N9" s="31">
        <f t="shared" si="3"/>
        <v>0</v>
      </c>
      <c r="O9" s="9"/>
    </row>
    <row r="10" spans="1:15" ht="86.25" customHeight="1" x14ac:dyDescent="0.3">
      <c r="A10" s="1">
        <v>7</v>
      </c>
      <c r="B10" s="4" t="s">
        <v>20</v>
      </c>
      <c r="C10" s="6">
        <v>3160</v>
      </c>
      <c r="D10" s="5" t="s">
        <v>24</v>
      </c>
      <c r="E10" s="2" t="s">
        <v>29</v>
      </c>
      <c r="F10" s="3"/>
      <c r="G10" s="3"/>
      <c r="H10" s="3"/>
      <c r="I10" s="30">
        <v>0</v>
      </c>
      <c r="J10" s="30">
        <f t="shared" si="0"/>
        <v>0</v>
      </c>
      <c r="K10" s="30">
        <v>0</v>
      </c>
      <c r="L10" s="30">
        <f t="shared" si="1"/>
        <v>0</v>
      </c>
      <c r="M10" s="30">
        <f t="shared" si="2"/>
        <v>0</v>
      </c>
      <c r="N10" s="31">
        <f t="shared" si="3"/>
        <v>0</v>
      </c>
      <c r="O10" s="9"/>
    </row>
    <row r="11" spans="1:15" ht="88.5" customHeight="1" x14ac:dyDescent="0.3">
      <c r="A11" s="1">
        <v>8</v>
      </c>
      <c r="B11" s="4" t="s">
        <v>19</v>
      </c>
      <c r="C11" s="6">
        <v>3776</v>
      </c>
      <c r="D11" s="5" t="s">
        <v>26</v>
      </c>
      <c r="E11" s="2" t="s">
        <v>15</v>
      </c>
      <c r="F11" s="3"/>
      <c r="G11" s="3"/>
      <c r="H11" s="3"/>
      <c r="I11" s="30">
        <v>0</v>
      </c>
      <c r="J11" s="30">
        <f t="shared" si="0"/>
        <v>0</v>
      </c>
      <c r="K11" s="30">
        <v>0</v>
      </c>
      <c r="L11" s="30">
        <f t="shared" si="1"/>
        <v>0</v>
      </c>
      <c r="M11" s="30">
        <f t="shared" si="2"/>
        <v>0</v>
      </c>
      <c r="N11" s="31">
        <f t="shared" si="3"/>
        <v>0</v>
      </c>
      <c r="O11" s="9"/>
    </row>
    <row r="12" spans="1:15" ht="72.75" customHeight="1" x14ac:dyDescent="0.3">
      <c r="A12" s="1">
        <v>9</v>
      </c>
      <c r="B12" s="4" t="s">
        <v>17</v>
      </c>
      <c r="C12" s="6">
        <v>1792</v>
      </c>
      <c r="D12" s="5" t="s">
        <v>27</v>
      </c>
      <c r="E12" s="2" t="s">
        <v>15</v>
      </c>
      <c r="F12" s="3"/>
      <c r="G12" s="3"/>
      <c r="H12" s="3"/>
      <c r="I12" s="30">
        <v>0</v>
      </c>
      <c r="J12" s="30">
        <f t="shared" si="0"/>
        <v>0</v>
      </c>
      <c r="K12" s="30">
        <v>0</v>
      </c>
      <c r="L12" s="30">
        <f t="shared" si="1"/>
        <v>0</v>
      </c>
      <c r="M12" s="30">
        <f t="shared" si="2"/>
        <v>0</v>
      </c>
      <c r="N12" s="31">
        <f t="shared" si="3"/>
        <v>0</v>
      </c>
      <c r="O12" s="9"/>
    </row>
    <row r="13" spans="1:15" ht="70.5" customHeight="1" x14ac:dyDescent="0.3">
      <c r="A13" s="1">
        <v>10</v>
      </c>
      <c r="B13" s="4" t="s">
        <v>18</v>
      </c>
      <c r="C13" s="6">
        <v>1600</v>
      </c>
      <c r="D13" s="5" t="s">
        <v>26</v>
      </c>
      <c r="E13" s="2" t="s">
        <v>15</v>
      </c>
      <c r="F13" s="3"/>
      <c r="G13" s="3"/>
      <c r="H13" s="3"/>
      <c r="I13" s="30">
        <v>0</v>
      </c>
      <c r="J13" s="30">
        <f t="shared" si="0"/>
        <v>0</v>
      </c>
      <c r="K13" s="30">
        <v>0</v>
      </c>
      <c r="L13" s="30">
        <f t="shared" si="1"/>
        <v>0</v>
      </c>
      <c r="M13" s="30">
        <f t="shared" si="2"/>
        <v>0</v>
      </c>
      <c r="N13" s="31">
        <f t="shared" si="3"/>
        <v>0</v>
      </c>
      <c r="O13" s="9"/>
    </row>
    <row r="14" spans="1:15" x14ac:dyDescent="0.3">
      <c r="K14" s="41" t="s">
        <v>21</v>
      </c>
      <c r="L14" s="42"/>
      <c r="M14" s="44">
        <f>SUM(M4:M13)</f>
        <v>0</v>
      </c>
      <c r="N14" s="44">
        <f>SUM(N4:N13)</f>
        <v>0</v>
      </c>
    </row>
    <row r="15" spans="1:15" x14ac:dyDescent="0.3">
      <c r="K15" s="43"/>
      <c r="L15" s="43"/>
      <c r="M15" s="45"/>
      <c r="N15" s="45"/>
    </row>
    <row r="18" spans="1:13" ht="17.399999999999999" x14ac:dyDescent="0.3">
      <c r="A18" s="33" t="s">
        <v>38</v>
      </c>
      <c r="B18" s="22"/>
    </row>
    <row r="19" spans="1:13" ht="25.95" customHeight="1" x14ac:dyDescent="0.35">
      <c r="A19" s="24" t="s">
        <v>39</v>
      </c>
      <c r="B19" s="24"/>
      <c r="M19" s="25"/>
    </row>
    <row r="20" spans="1:13" ht="24.45" customHeight="1" x14ac:dyDescent="0.35">
      <c r="A20" s="23" t="s">
        <v>40</v>
      </c>
      <c r="B20" s="23"/>
    </row>
    <row r="21" spans="1:13" ht="30.6" customHeight="1" x14ac:dyDescent="0.35">
      <c r="A21" s="34" t="s">
        <v>48</v>
      </c>
      <c r="B21" s="34"/>
    </row>
  </sheetData>
  <mergeCells count="14">
    <mergeCell ref="A21:B21"/>
    <mergeCell ref="O2:O3"/>
    <mergeCell ref="A2:A3"/>
    <mergeCell ref="B2:B3"/>
    <mergeCell ref="D2:D3"/>
    <mergeCell ref="E2:E3"/>
    <mergeCell ref="F2:F3"/>
    <mergeCell ref="G2:G3"/>
    <mergeCell ref="K14:L15"/>
    <mergeCell ref="M14:M15"/>
    <mergeCell ref="N14:N15"/>
    <mergeCell ref="H2:H3"/>
    <mergeCell ref="I2:I3"/>
    <mergeCell ref="J2:J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80" zoomScaleNormal="80" workbookViewId="0">
      <selection activeCell="B8" sqref="B8"/>
    </sheetView>
  </sheetViews>
  <sheetFormatPr defaultRowHeight="14.4" x14ac:dyDescent="0.3"/>
  <cols>
    <col min="1" max="1" width="10.44140625" customWidth="1"/>
    <col min="2" max="2" width="53.5546875" customWidth="1"/>
    <col min="3" max="3" width="13" customWidth="1"/>
    <col min="4" max="4" width="14.5546875" customWidth="1"/>
    <col min="5" max="5" width="11" customWidth="1"/>
    <col min="6" max="6" width="45.5546875" customWidth="1"/>
    <col min="7" max="7" width="14.88671875" customWidth="1"/>
    <col min="8" max="9" width="11" customWidth="1"/>
    <col min="10" max="11" width="11.109375" customWidth="1"/>
    <col min="12" max="12" width="11" customWidth="1"/>
    <col min="13" max="14" width="11.109375" customWidth="1"/>
    <col min="15" max="15" width="15" customWidth="1"/>
  </cols>
  <sheetData>
    <row r="1" spans="1:15" ht="54" customHeight="1" x14ac:dyDescent="0.85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82.5" customHeight="1" x14ac:dyDescent="0.3">
      <c r="A2" s="48" t="s">
        <v>0</v>
      </c>
      <c r="B2" s="49" t="s">
        <v>1</v>
      </c>
      <c r="C2" s="20" t="s">
        <v>30</v>
      </c>
      <c r="D2" s="49" t="s">
        <v>2</v>
      </c>
      <c r="E2" s="49" t="s">
        <v>28</v>
      </c>
      <c r="F2" s="49" t="s">
        <v>3</v>
      </c>
      <c r="G2" s="49" t="s">
        <v>4</v>
      </c>
      <c r="H2" s="49" t="s">
        <v>5</v>
      </c>
      <c r="I2" s="49" t="s">
        <v>6</v>
      </c>
      <c r="J2" s="49" t="s">
        <v>7</v>
      </c>
      <c r="K2" s="20" t="s">
        <v>31</v>
      </c>
      <c r="L2" s="20" t="s">
        <v>32</v>
      </c>
      <c r="M2" s="20" t="s">
        <v>8</v>
      </c>
      <c r="N2" s="20" t="s">
        <v>9</v>
      </c>
      <c r="O2" s="46" t="s">
        <v>33</v>
      </c>
    </row>
    <row r="3" spans="1:15" ht="28.5" customHeight="1" x14ac:dyDescent="0.3">
      <c r="A3" s="48"/>
      <c r="B3" s="49"/>
      <c r="C3" s="20" t="s">
        <v>10</v>
      </c>
      <c r="D3" s="49"/>
      <c r="E3" s="49"/>
      <c r="F3" s="49"/>
      <c r="G3" s="49"/>
      <c r="H3" s="49"/>
      <c r="I3" s="49"/>
      <c r="J3" s="49"/>
      <c r="K3" s="20" t="s">
        <v>11</v>
      </c>
      <c r="L3" s="20" t="s">
        <v>12</v>
      </c>
      <c r="M3" s="20" t="s">
        <v>13</v>
      </c>
      <c r="N3" s="20" t="s">
        <v>14</v>
      </c>
      <c r="O3" s="46"/>
    </row>
    <row r="4" spans="1:15" ht="149.25" customHeight="1" x14ac:dyDescent="0.3">
      <c r="A4" s="11">
        <v>1</v>
      </c>
      <c r="B4" s="21" t="s">
        <v>50</v>
      </c>
      <c r="C4" s="13">
        <v>1500</v>
      </c>
      <c r="D4" s="29" t="s">
        <v>43</v>
      </c>
      <c r="E4" s="14" t="s">
        <v>15</v>
      </c>
      <c r="F4" s="27"/>
      <c r="G4" s="27"/>
      <c r="H4" s="27"/>
      <c r="I4" s="32">
        <v>0</v>
      </c>
      <c r="J4" s="32"/>
      <c r="K4" s="32">
        <v>0</v>
      </c>
      <c r="L4" s="32"/>
      <c r="M4" s="32"/>
      <c r="N4" s="32"/>
      <c r="O4" s="28"/>
    </row>
    <row r="5" spans="1:15" ht="152.4" customHeight="1" x14ac:dyDescent="0.3">
      <c r="A5" s="11">
        <v>2</v>
      </c>
      <c r="B5" s="21" t="s">
        <v>51</v>
      </c>
      <c r="C5" s="13">
        <v>30250</v>
      </c>
      <c r="D5" s="29" t="s">
        <v>44</v>
      </c>
      <c r="E5" s="14" t="s">
        <v>15</v>
      </c>
      <c r="F5" s="27"/>
      <c r="G5" s="27"/>
      <c r="H5" s="27"/>
      <c r="I5" s="32">
        <v>0</v>
      </c>
      <c r="J5" s="32"/>
      <c r="K5" s="32">
        <v>0</v>
      </c>
      <c r="L5" s="32"/>
      <c r="M5" s="32"/>
      <c r="N5" s="32"/>
      <c r="O5" s="28"/>
    </row>
    <row r="6" spans="1:15" ht="150" customHeight="1" x14ac:dyDescent="0.3">
      <c r="A6" s="11">
        <v>3</v>
      </c>
      <c r="B6" s="21" t="s">
        <v>52</v>
      </c>
      <c r="C6" s="13">
        <v>91000</v>
      </c>
      <c r="D6" s="29" t="s">
        <v>44</v>
      </c>
      <c r="E6" s="14" t="s">
        <v>15</v>
      </c>
      <c r="F6" s="27"/>
      <c r="G6" s="27"/>
      <c r="H6" s="27"/>
      <c r="I6" s="32">
        <v>0</v>
      </c>
      <c r="J6" s="32"/>
      <c r="K6" s="32">
        <v>0</v>
      </c>
      <c r="L6" s="32"/>
      <c r="M6" s="32"/>
      <c r="N6" s="32"/>
      <c r="O6" s="28"/>
    </row>
    <row r="7" spans="1:15" ht="147.15" customHeight="1" x14ac:dyDescent="0.3">
      <c r="A7" s="11">
        <v>4</v>
      </c>
      <c r="B7" s="21" t="s">
        <v>53</v>
      </c>
      <c r="C7" s="13">
        <v>32000</v>
      </c>
      <c r="D7" s="14" t="s">
        <v>45</v>
      </c>
      <c r="E7" s="14" t="s">
        <v>15</v>
      </c>
      <c r="F7" s="27"/>
      <c r="G7" s="27"/>
      <c r="H7" s="27"/>
      <c r="I7" s="32">
        <v>0</v>
      </c>
      <c r="J7" s="32"/>
      <c r="K7" s="32">
        <v>0</v>
      </c>
      <c r="L7" s="32"/>
      <c r="M7" s="32"/>
      <c r="N7" s="32"/>
      <c r="O7" s="28"/>
    </row>
    <row r="8" spans="1:15" ht="144.75" customHeight="1" x14ac:dyDescent="0.3">
      <c r="A8" s="11">
        <v>5</v>
      </c>
      <c r="B8" s="21" t="s">
        <v>54</v>
      </c>
      <c r="C8" s="13">
        <v>5000</v>
      </c>
      <c r="D8" s="14" t="s">
        <v>46</v>
      </c>
      <c r="E8" s="14" t="s">
        <v>15</v>
      </c>
      <c r="F8" s="27"/>
      <c r="G8" s="27"/>
      <c r="H8" s="27"/>
      <c r="I8" s="32">
        <v>0</v>
      </c>
      <c r="J8" s="32"/>
      <c r="K8" s="32">
        <v>0</v>
      </c>
      <c r="L8" s="32"/>
      <c r="M8" s="32"/>
      <c r="N8" s="32"/>
      <c r="O8" s="28"/>
    </row>
    <row r="9" spans="1:15" ht="15" customHeight="1" x14ac:dyDescent="0.3">
      <c r="K9" s="52" t="s">
        <v>21</v>
      </c>
      <c r="L9" s="53"/>
      <c r="M9" s="55"/>
      <c r="N9" s="50"/>
      <c r="O9" s="26"/>
    </row>
    <row r="10" spans="1:15" x14ac:dyDescent="0.3">
      <c r="K10" s="54"/>
      <c r="L10" s="54"/>
      <c r="M10" s="56"/>
      <c r="N10" s="51"/>
      <c r="O10" s="26"/>
    </row>
    <row r="12" spans="1:15" ht="17.399999999999999" x14ac:dyDescent="0.3">
      <c r="A12" s="33" t="s">
        <v>38</v>
      </c>
      <c r="B12" s="22"/>
    </row>
    <row r="13" spans="1:15" ht="25.95" customHeight="1" x14ac:dyDescent="0.35">
      <c r="A13" s="24" t="s">
        <v>39</v>
      </c>
      <c r="B13" s="24"/>
    </row>
    <row r="14" spans="1:15" ht="25.95" customHeight="1" x14ac:dyDescent="0.35">
      <c r="A14" s="23" t="s">
        <v>40</v>
      </c>
      <c r="B14" s="23"/>
    </row>
    <row r="15" spans="1:15" ht="25.95" customHeight="1" x14ac:dyDescent="0.35">
      <c r="A15" s="34" t="s">
        <v>42</v>
      </c>
      <c r="B15" s="34"/>
    </row>
  </sheetData>
  <mergeCells count="15">
    <mergeCell ref="A15:B15"/>
    <mergeCell ref="O2:O3"/>
    <mergeCell ref="A1:O1"/>
    <mergeCell ref="A2:A3"/>
    <mergeCell ref="B2:B3"/>
    <mergeCell ref="D2:D3"/>
    <mergeCell ref="E2:E3"/>
    <mergeCell ref="F2:F3"/>
    <mergeCell ref="G2:G3"/>
    <mergeCell ref="N9:N10"/>
    <mergeCell ref="K9:L10"/>
    <mergeCell ref="M9:M10"/>
    <mergeCell ref="H2:H3"/>
    <mergeCell ref="I2:I3"/>
    <mergeCell ref="J2:J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Drogerie</vt:lpstr>
      <vt:lpstr>Rukavice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Slížek Roman</dc:creator>
  <cp:lastModifiedBy>Slížek Roman</cp:lastModifiedBy>
  <cp:lastPrinted>2020-03-23T08:05:45Z</cp:lastPrinted>
  <dcterms:created xsi:type="dcterms:W3CDTF">2020-03-16T09:50:00Z</dcterms:created>
  <dcterms:modified xsi:type="dcterms:W3CDTF">2020-06-04T06:58:45Z</dcterms:modified>
</cp:coreProperties>
</file>