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4370" windowHeight="4095" activeTab="0"/>
  </bookViews>
  <sheets>
    <sheet name="část č. 1 Podložky - návleky" sheetId="1" r:id="rId1"/>
    <sheet name="část č. 2 Vaky na zesnulé" sheetId="4" r:id="rId2"/>
    <sheet name="část č. 3 Závěsy" sheetId="2" r:id="rId3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<sst xmlns="http://schemas.openxmlformats.org/spreadsheetml/2006/main" count="124" uniqueCount="68">
  <si>
    <t>Položka</t>
  </si>
  <si>
    <t>Popis</t>
  </si>
  <si>
    <t xml:space="preserve">Předpokládaná spotřeba v MJ za  24 měs. </t>
  </si>
  <si>
    <t xml:space="preserve">Požadované velikosti balení
</t>
  </si>
  <si>
    <t>MJ</t>
  </si>
  <si>
    <t>Název výrobku</t>
  </si>
  <si>
    <t>Katalogové číslo</t>
  </si>
  <si>
    <t>Velikost balení</t>
  </si>
  <si>
    <t>Cena za balení bez DPH</t>
  </si>
  <si>
    <t>Cena za balení s DPH</t>
  </si>
  <si>
    <t>Cena za MJ bez DPH</t>
  </si>
  <si>
    <t>Cena za MJ s DPH</t>
  </si>
  <si>
    <t>Cena celkem bez DPH</t>
  </si>
  <si>
    <t>Cena celkem s DPH</t>
  </si>
  <si>
    <t>a</t>
  </si>
  <si>
    <t>b</t>
  </si>
  <si>
    <t xml:space="preserve">c </t>
  </si>
  <si>
    <t>d = a x b</t>
  </si>
  <si>
    <t>e = a x c</t>
  </si>
  <si>
    <t>1 ks</t>
  </si>
  <si>
    <t xml:space="preserve"> 1 ks</t>
  </si>
  <si>
    <t>max. 5 ks</t>
  </si>
  <si>
    <t>max. 24 ks</t>
  </si>
  <si>
    <t>max. 60 ks</t>
  </si>
  <si>
    <t>Celkem</t>
  </si>
  <si>
    <t>Poznámka:</t>
  </si>
  <si>
    <t>100 ks</t>
  </si>
  <si>
    <t xml:space="preserve">     </t>
  </si>
  <si>
    <t>max.10 ks</t>
  </si>
  <si>
    <t>max.1000 ks</t>
  </si>
  <si>
    <t>Část č.1  Podložky - návleky</t>
  </si>
  <si>
    <t>Část č. 2 Vaky na zesnulé</t>
  </si>
  <si>
    <t>celkem</t>
  </si>
  <si>
    <r>
      <rPr>
        <b/>
        <sz val="11"/>
        <color theme="1"/>
        <rFont val="Calibri"/>
        <family val="2"/>
        <scheme val="minor"/>
      </rPr>
      <t>Vak na zesnulé</t>
    </r>
    <r>
      <rPr>
        <sz val="11"/>
        <color theme="1"/>
        <rFont val="Calibri"/>
        <family val="2"/>
        <scheme val="minor"/>
      </rPr>
      <t xml:space="preserve">  -  </t>
    </r>
    <r>
      <rPr>
        <sz val="11"/>
        <rFont val="Calibri"/>
        <family val="2"/>
        <scheme val="minor"/>
      </rPr>
      <t>230 x 100</t>
    </r>
    <r>
      <rPr>
        <sz val="11"/>
        <color theme="1"/>
        <rFont val="Calibri"/>
        <family val="2"/>
        <scheme val="minor"/>
      </rPr>
      <t xml:space="preserve"> cm (</t>
    </r>
    <r>
      <rPr>
        <sz val="11"/>
        <color theme="1"/>
        <rFont val="Calibri"/>
        <family val="2"/>
      </rPr>
      <t>±</t>
    </r>
    <r>
      <rPr>
        <sz val="9"/>
        <color theme="1"/>
        <rFont val="Calibri"/>
        <family val="2"/>
      </rPr>
      <t xml:space="preserve"> </t>
    </r>
    <r>
      <rPr>
        <sz val="11"/>
        <color theme="1"/>
        <rFont val="Calibri"/>
        <family val="2"/>
      </rPr>
      <t>5%)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 xml:space="preserve">bílý / černý </t>
    </r>
    <r>
      <rPr>
        <sz val="11"/>
        <color theme="1"/>
        <rFont val="Calibri"/>
        <family val="2"/>
        <scheme val="minor"/>
      </rPr>
      <t xml:space="preserve">, materiál: 100% PE , jednorázový, nepropustný, nosnost min.130 kg , </t>
    </r>
    <r>
      <rPr>
        <b/>
        <sz val="11"/>
        <color theme="1"/>
        <rFont val="Calibri"/>
        <family val="2"/>
        <scheme val="minor"/>
      </rPr>
      <t>zip ve tvaru "C"</t>
    </r>
    <r>
      <rPr>
        <sz val="11"/>
        <color theme="1"/>
        <rFont val="Calibri"/>
        <family val="2"/>
        <scheme val="minor"/>
      </rPr>
      <t xml:space="preserve"> se dvěma jezdci, tloušťka PE fólie 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min. 145 my.</t>
    </r>
  </si>
  <si>
    <r>
      <rPr>
        <b/>
        <sz val="11"/>
        <color theme="1"/>
        <rFont val="Calibri"/>
        <family val="2"/>
        <scheme val="minor"/>
      </rPr>
      <t xml:space="preserve">Podložka pro nemocné - ložní vložka  </t>
    </r>
    <r>
      <rPr>
        <sz val="11"/>
        <color theme="1"/>
        <rFont val="Calibri"/>
        <family val="2"/>
        <scheme val="minor"/>
      </rPr>
      <t>110 x 220 cm (± 5%), měkčené PVC</t>
    </r>
    <r>
      <rPr>
        <sz val="11"/>
        <rFont val="Calibri"/>
        <family val="2"/>
        <scheme val="minor"/>
      </rPr>
      <t>,</t>
    </r>
    <r>
      <rPr>
        <sz val="11"/>
        <color theme="1"/>
        <rFont val="Calibri"/>
        <family val="2"/>
        <scheme val="minor"/>
      </rPr>
      <t xml:space="preserve"> ochrana matrace před inkontinencí a jiným promáčením , pod prostěradlo - není určeno pro přímý styk s pokožkou, </t>
    </r>
    <r>
      <rPr>
        <sz val="11"/>
        <rFont val="Calibri"/>
        <family val="2"/>
        <scheme val="minor"/>
      </rPr>
      <t>barva : transparentní -  přírodní ,  tloušťka PVC fólie : min. 0,15 mm , použití za teplot v min. rozmezí +5°C až +40°C .</t>
    </r>
  </si>
  <si>
    <r>
      <rPr>
        <b/>
        <sz val="11"/>
        <color theme="1"/>
        <rFont val="Calibri"/>
        <family val="2"/>
        <scheme val="minor"/>
      </rPr>
      <t xml:space="preserve">Podložka pro nemocné - ložní vložka   </t>
    </r>
    <r>
      <rPr>
        <sz val="11"/>
        <color theme="1"/>
        <rFont val="Calibri"/>
        <family val="2"/>
        <scheme val="minor"/>
      </rPr>
      <t>85 x 130 cm (± 5%), měkčené PVC, ochrana matrace před inkontinencí a jiným promáčením, pod prostěradlo - není určeno pro přímý styk s pokožkou,  barva : transparentní -  přírodní, tloušťka PVC fólie : min. 0,15 mm, použití za teplot v min. rozmezí +5°C až +40°C .</t>
    </r>
  </si>
  <si>
    <r>
      <rPr>
        <b/>
        <sz val="11"/>
        <color theme="1"/>
        <rFont val="Calibri"/>
        <family val="2"/>
        <scheme val="minor"/>
      </rPr>
      <t>Návlek na obuv PE s gumou</t>
    </r>
    <r>
      <rPr>
        <sz val="11"/>
        <color theme="1"/>
        <rFont val="Calibri"/>
        <family val="2"/>
        <scheme val="minor"/>
      </rPr>
      <t>, pro všechny velikosti obuvi, jednorázový, délka min. 40 cm, modrý, tloušťka PE fólie min. 0,03</t>
    </r>
    <r>
      <rPr>
        <sz val="11"/>
        <rFont val="Calibri"/>
        <family val="2"/>
        <scheme val="minor"/>
      </rPr>
      <t xml:space="preserve"> mm.</t>
    </r>
  </si>
  <si>
    <r>
      <rPr>
        <b/>
        <sz val="11"/>
        <color theme="1"/>
        <rFont val="Calibri"/>
        <family val="2"/>
        <scheme val="minor"/>
      </rPr>
      <t xml:space="preserve">Ochranný potah na lůžko PE s gumou </t>
    </r>
    <r>
      <rPr>
        <sz val="11"/>
        <color theme="1"/>
        <rFont val="Calibri"/>
        <family val="2"/>
        <scheme val="minor"/>
      </rPr>
      <t>,</t>
    </r>
    <r>
      <rPr>
        <sz val="11"/>
        <rFont val="Calibri"/>
        <family val="2"/>
        <scheme val="minor"/>
      </rPr>
      <t xml:space="preserve"> barva :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modrá, </t>
    </r>
    <r>
      <rPr>
        <sz val="11"/>
        <rFont val="Calibri"/>
        <family val="2"/>
        <scheme val="minor"/>
      </rPr>
      <t>bílá</t>
    </r>
    <r>
      <rPr>
        <sz val="11"/>
        <color theme="1"/>
        <rFont val="Calibri"/>
        <family val="2"/>
        <scheme val="minor"/>
      </rPr>
      <t>, rozměry :  210 x 90 x 20 cm (</t>
    </r>
    <r>
      <rPr>
        <sz val="11"/>
        <color theme="1"/>
        <rFont val="Calibri"/>
        <family val="2"/>
      </rPr>
      <t>± 5%)</t>
    </r>
    <r>
      <rPr>
        <sz val="11"/>
        <color theme="1"/>
        <rFont val="Calibri"/>
        <family val="2"/>
        <scheme val="minor"/>
      </rPr>
      <t>, tloušťka PE fólie min.</t>
    </r>
    <r>
      <rPr>
        <sz val="11"/>
        <rFont val="Calibri"/>
        <family val="2"/>
        <scheme val="minor"/>
      </rPr>
      <t xml:space="preserve"> 0,03 mm.</t>
    </r>
  </si>
  <si>
    <r>
      <rPr>
        <b/>
        <sz val="11"/>
        <color theme="1"/>
        <rFont val="Calibri"/>
        <family val="2"/>
        <scheme val="minor"/>
      </rPr>
      <t xml:space="preserve">Vak na zesnulé dětský </t>
    </r>
    <r>
      <rPr>
        <sz val="11"/>
        <color theme="1"/>
        <rFont val="Calibri"/>
        <family val="2"/>
        <scheme val="minor"/>
      </rPr>
      <t>-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157 x 84 cm (</t>
    </r>
    <r>
      <rPr>
        <sz val="11"/>
        <rFont val="Calibri"/>
        <family val="2"/>
      </rPr>
      <t>± 5%)</t>
    </r>
    <r>
      <rPr>
        <sz val="11"/>
        <rFont val="Calibri"/>
        <family val="2"/>
        <scheme val="minor"/>
      </rPr>
      <t xml:space="preserve">, </t>
    </r>
    <r>
      <rPr>
        <b/>
        <sz val="11"/>
        <rFont val="Calibri"/>
        <family val="2"/>
        <scheme val="minor"/>
      </rPr>
      <t>černý /bílý</t>
    </r>
    <r>
      <rPr>
        <sz val="11"/>
        <color theme="1"/>
        <rFont val="Calibri"/>
        <family val="2"/>
        <scheme val="minor"/>
      </rPr>
      <t>, materiál:</t>
    </r>
    <r>
      <rPr>
        <sz val="11"/>
        <rFont val="Calibri"/>
        <family val="2"/>
        <scheme val="minor"/>
      </rPr>
      <t xml:space="preserve"> 100% PE, jednorázový, nepropustný,  </t>
    </r>
    <r>
      <rPr>
        <b/>
        <sz val="11"/>
        <rFont val="Calibri"/>
        <family val="2"/>
        <scheme val="minor"/>
      </rPr>
      <t>zip ve tvaru "C"</t>
    </r>
    <r>
      <rPr>
        <sz val="11"/>
        <rFont val="Calibri"/>
        <family val="2"/>
        <scheme val="minor"/>
      </rPr>
      <t xml:space="preserve"> se dvěma jezdci, tloušťka PE fólie min. 145 my.</t>
    </r>
  </si>
  <si>
    <r>
      <rPr>
        <b/>
        <sz val="11"/>
        <color theme="1"/>
        <rFont val="Calibri"/>
        <family val="2"/>
        <scheme val="minor"/>
      </rPr>
      <t xml:space="preserve">Vak na zesnulé dětský </t>
    </r>
    <r>
      <rPr>
        <sz val="11"/>
        <color theme="1"/>
        <rFont val="Calibri"/>
        <family val="2"/>
        <scheme val="minor"/>
      </rPr>
      <t xml:space="preserve">- </t>
    </r>
    <r>
      <rPr>
        <sz val="11"/>
        <rFont val="Calibri"/>
        <family val="2"/>
        <scheme val="minor"/>
      </rPr>
      <t>84 x 63 cm (</t>
    </r>
    <r>
      <rPr>
        <sz val="11"/>
        <rFont val="Calibri"/>
        <family val="2"/>
      </rPr>
      <t>±5%)</t>
    </r>
    <r>
      <rPr>
        <sz val="11"/>
        <rFont val="Calibri"/>
        <family val="2"/>
        <scheme val="minor"/>
      </rPr>
      <t xml:space="preserve">, </t>
    </r>
    <r>
      <rPr>
        <b/>
        <sz val="11"/>
        <rFont val="Calibri"/>
        <family val="2"/>
        <scheme val="minor"/>
      </rPr>
      <t>černý /bílý</t>
    </r>
    <r>
      <rPr>
        <sz val="11"/>
        <color theme="1"/>
        <rFont val="Calibri"/>
        <family val="2"/>
        <scheme val="minor"/>
      </rPr>
      <t>, materiál:</t>
    </r>
    <r>
      <rPr>
        <sz val="11"/>
        <rFont val="Calibri"/>
        <family val="2"/>
        <scheme val="minor"/>
      </rPr>
      <t xml:space="preserve"> 100% PE, jednorázový, nepropustný,  </t>
    </r>
    <r>
      <rPr>
        <b/>
        <sz val="11"/>
        <rFont val="Calibri"/>
        <family val="2"/>
        <scheme val="minor"/>
      </rPr>
      <t>zip ve tvaru "C"</t>
    </r>
    <r>
      <rPr>
        <sz val="11"/>
        <rFont val="Calibri"/>
        <family val="2"/>
        <scheme val="minor"/>
      </rPr>
      <t xml:space="preserve"> se dvěma jezdci, tloušťka PE fólie min. 145 my.</t>
    </r>
  </si>
  <si>
    <r>
      <rPr>
        <b/>
        <sz val="11"/>
        <color theme="1"/>
        <rFont val="Calibri"/>
        <family val="2"/>
        <scheme val="minor"/>
      </rPr>
      <t>Vak na zesnulé</t>
    </r>
    <r>
      <rPr>
        <sz val="11"/>
        <color theme="1"/>
        <rFont val="Calibri"/>
        <family val="2"/>
        <scheme val="minor"/>
      </rPr>
      <t xml:space="preserve"> -  </t>
    </r>
    <r>
      <rPr>
        <sz val="11"/>
        <rFont val="Calibri"/>
        <family val="2"/>
        <scheme val="minor"/>
      </rPr>
      <t>230 x 100</t>
    </r>
    <r>
      <rPr>
        <sz val="11"/>
        <color theme="1"/>
        <rFont val="Calibri"/>
        <family val="2"/>
        <scheme val="minor"/>
      </rPr>
      <t xml:space="preserve"> cm (</t>
    </r>
    <r>
      <rPr>
        <sz val="11"/>
        <color theme="1"/>
        <rFont val="Calibri"/>
        <family val="2"/>
      </rPr>
      <t>±</t>
    </r>
    <r>
      <rPr>
        <sz val="9"/>
        <color theme="1"/>
        <rFont val="Calibri"/>
        <family val="2"/>
      </rPr>
      <t xml:space="preserve"> </t>
    </r>
    <r>
      <rPr>
        <sz val="11"/>
        <color theme="1"/>
        <rFont val="Calibri"/>
        <family val="2"/>
      </rPr>
      <t>5%)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černý</t>
    </r>
    <r>
      <rPr>
        <sz val="11"/>
        <color theme="1"/>
        <rFont val="Calibri"/>
        <family val="2"/>
        <scheme val="minor"/>
      </rPr>
      <t xml:space="preserve">, materiál: 100% PE , jednorázový, nepropustný, nosnost min.130 kg, </t>
    </r>
    <r>
      <rPr>
        <b/>
        <sz val="11"/>
        <color theme="1"/>
        <rFont val="Calibri"/>
        <family val="2"/>
        <scheme val="minor"/>
      </rPr>
      <t>rovný zip</t>
    </r>
    <r>
      <rPr>
        <sz val="11"/>
        <color theme="1"/>
        <rFont val="Calibri"/>
        <family val="2"/>
        <scheme val="minor"/>
      </rPr>
      <t xml:space="preserve"> uprostřed se dvěma jezdci, tloušťka PE fólie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min. 145 my.</t>
    </r>
  </si>
  <si>
    <r>
      <rPr>
        <b/>
        <sz val="12"/>
        <rFont val="Calibri"/>
        <family val="2"/>
        <scheme val="minor"/>
      </rPr>
      <t xml:space="preserve">Antimikrobiální textilní závěs   375 x 200 cm </t>
    </r>
    <r>
      <rPr>
        <sz val="12"/>
        <rFont val="Calibri"/>
        <family val="2"/>
        <scheme val="minor"/>
      </rPr>
      <t>(</t>
    </r>
    <r>
      <rPr>
        <sz val="12"/>
        <rFont val="Calibri"/>
        <family val="2"/>
      </rPr>
      <t xml:space="preserve">± 2 %) </t>
    </r>
    <r>
      <rPr>
        <sz val="12"/>
        <rFont val="Calibri"/>
        <family val="2"/>
        <scheme val="minor"/>
      </rPr>
      <t xml:space="preserve">, netkaná textilie 100 g / m2 (± 5%) , vysoká ochrana proti běžným nemocničním patogenům , antibakteriální složka přímo v textilii ,  účinné proti bakteriím, plísním a MRSA ,  doba použití půl roku až jeden rok dle prostředí , barva : </t>
    </r>
    <r>
      <rPr>
        <b/>
        <sz val="12"/>
        <rFont val="Calibri"/>
        <family val="2"/>
        <scheme val="minor"/>
      </rPr>
      <t xml:space="preserve">bílá s  dětským motivem </t>
    </r>
    <r>
      <rPr>
        <sz val="12"/>
        <rFont val="Calibri"/>
        <family val="2"/>
        <scheme val="minor"/>
      </rPr>
      <t>, vertikálně skládaný , šířka skladu 14,5 cm (</t>
    </r>
    <r>
      <rPr>
        <sz val="12"/>
        <rFont val="Calibri"/>
        <family val="2"/>
      </rPr>
      <t xml:space="preserve">± 10%) </t>
    </r>
    <r>
      <rPr>
        <sz val="12"/>
        <rFont val="Calibri"/>
        <family val="2"/>
        <scheme val="minor"/>
      </rPr>
      <t>, otvor o průměru 0,7 - 1 cm v každém skladu vyztužený proti protržení  pro zavěšení na háček , umístění středu otvoru : uprostřed skladu  1,5 - 2 cm od horního okraje , fixační pásek pro zajištění závěsu ve složeném stavu , šířka pásku 3,5 - 4 cm , fixace pásku na posledním skladu -  plastovým drukem o průměru 1,6 - 2 cm , sepnutí pásku - plastovým drukem o průměru 1,6 - 2 cm , umístění fixačního pásku od spodního okraje závěsu 115 - 130 cm .</t>
    </r>
  </si>
  <si>
    <r>
      <rPr>
        <b/>
        <sz val="12"/>
        <rFont val="Calibri"/>
        <family val="2"/>
        <scheme val="minor"/>
      </rPr>
      <t xml:space="preserve">Antimikrobiální textilní závěs </t>
    </r>
    <r>
      <rPr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 xml:space="preserve"> 375 x 200 cm</t>
    </r>
    <r>
      <rPr>
        <sz val="12"/>
        <rFont val="Calibri"/>
        <family val="2"/>
        <scheme val="minor"/>
      </rPr>
      <t xml:space="preserve"> (± 2%) , netkaná textilie 100 g / m2 (± 5%), vysoká ochrana proti běžným nemocničním patogenům , antibakteriální složka přímo v textilii,  účinné proti bakteriím, plísním a MRSA ,  doba použití půl roku až jeden rok dle prostředí , barva : </t>
    </r>
    <r>
      <rPr>
        <b/>
        <sz val="12"/>
        <rFont val="Calibri"/>
        <family val="2"/>
        <scheme val="minor"/>
      </rPr>
      <t>medicin. modrá</t>
    </r>
    <r>
      <rPr>
        <sz val="12"/>
        <rFont val="Calibri"/>
        <family val="2"/>
        <scheme val="minor"/>
      </rPr>
      <t xml:space="preserve"> , vertikálně skládaný , šířka skladu 14,5 cm (± 5 %), otvor o průměru 0,7 - 1 cm v každém skladu vyztužený proti protržení pro zavěšení na háček , umístění středu otvoru : uprostřed skladu  1,5 - 2 cm od horního okraje , fixační pásek pro zajištění závěsu ve složeném stavu , šířka pásku 3,5 - 4 cm , fixace pásku na posledním skladu -  plastovým drukem o průměru 1,6 - 2 cm , sepnutí pásku - plastovým drukem o průměru 1,6 - 2 cm , umístění fixačního pásku od spodního okraje závěsu 115 - 130 cm .</t>
    </r>
  </si>
  <si>
    <r>
      <rPr>
        <b/>
        <sz val="12"/>
        <rFont val="Calibri"/>
        <family val="2"/>
        <scheme val="minor"/>
      </rPr>
      <t>Antimikrobiální textilní závěs   375 x 200 cm</t>
    </r>
    <r>
      <rPr>
        <sz val="12"/>
        <rFont val="Calibri"/>
        <family val="2"/>
        <scheme val="minor"/>
      </rPr>
      <t xml:space="preserve"> (± 2%), netkaná textilie 100 g / m2 (± 5%), vysoká ochrana proti běžným nemocničním patogenům , antibakteriální složka přímo v textilii ,  účinné proti bakteriím, plísním a MRSA ,  doba použití půl roku až jeden rok dle  prostředí, barva :</t>
    </r>
    <r>
      <rPr>
        <b/>
        <sz val="12"/>
        <rFont val="Calibri"/>
        <family val="2"/>
        <scheme val="minor"/>
      </rPr>
      <t xml:space="preserve"> pastel. zelená</t>
    </r>
    <r>
      <rPr>
        <sz val="12"/>
        <rFont val="Calibri"/>
        <family val="2"/>
        <scheme val="minor"/>
      </rPr>
      <t xml:space="preserve"> , vertikálně skládaný , šířka skladu 14,5 cm (± 5%), otvor o průměru 0,7 - 1 cm v každém skladu vyztužený proti protržení pro zavěšení na háček , umístění středu otvoru : uprostřed skladu  1,5 - 2 cm od horního okraje , fixační pásek pro zajištění závěsu ve složeném stavu , šířka pásku 3,5 - 4 cm , fixace pásku na posledním skladu -  plastovým drukem o průměru 1,6 - 2 cm , sepnutí pásku - plastovým drukem o průměru 1,6 - 2 cm , umístění fixačního pásku od spodního okraje závěsu 115 - 130 cm .</t>
    </r>
    <r>
      <rPr>
        <sz val="12"/>
        <color rgb="FFFF0000"/>
        <rFont val="Calibri"/>
        <family val="2"/>
        <scheme val="minor"/>
      </rPr>
      <t xml:space="preserve"> </t>
    </r>
  </si>
  <si>
    <r>
      <rPr>
        <b/>
        <sz val="12"/>
        <rFont val="Calibri"/>
        <family val="2"/>
        <scheme val="minor"/>
      </rPr>
      <t>Antimikrobiální textilní závěs   375 x 200 cm</t>
    </r>
    <r>
      <rPr>
        <sz val="12"/>
        <rFont val="Calibri"/>
        <family val="2"/>
        <scheme val="minor"/>
      </rPr>
      <t xml:space="preserve"> (± 2%) , netkaná textilie 100 g / m2 (± 5%), vysoká ochrana proti běžným nemocničním patogenům , antibakteriální složka přímo v textilii ,  účinné proti bakteriím, plísním a MRSA ,  doba použití půl roku až jeden rok dle  prostředí , barva : </t>
    </r>
    <r>
      <rPr>
        <b/>
        <sz val="12"/>
        <rFont val="Calibri"/>
        <family val="2"/>
        <scheme val="minor"/>
      </rPr>
      <t>pastel. žlutá</t>
    </r>
    <r>
      <rPr>
        <sz val="12"/>
        <rFont val="Calibri"/>
        <family val="2"/>
        <scheme val="minor"/>
      </rPr>
      <t xml:space="preserve"> , vertikálně skládaný , šířka skladu 14,5 cm (± 5%) , otvor o průměru 0,7 - 1 cm v každém skladu vyztužený proti protržení pro zavěšení na háček , umístění středu otvoru : uprostřed skladu  1,5 - 2 cm od horního okraje , fixační pásek pro zajištění závěsu ve složeném stavu , šířka pásku 3,5 - 4 cm , fixace pásku na posledním skladu -  plastovým drukem o průměru 1,6 - 2 cm , sepnutí pásku - plastovým drukem o průměru 1,6 - 2 cm , umístění fixačního pásku od spodního okraje závěsu 115 - 130 cm . </t>
    </r>
  </si>
  <si>
    <r>
      <rPr>
        <b/>
        <sz val="12"/>
        <rFont val="Calibri"/>
        <family val="2"/>
        <scheme val="minor"/>
      </rPr>
      <t>Antimikrobiální textilní závěs 750 x 260 cm</t>
    </r>
    <r>
      <rPr>
        <sz val="12"/>
        <rFont val="Calibri"/>
        <family val="2"/>
        <scheme val="minor"/>
      </rPr>
      <t xml:space="preserve"> (± 2 %), netkaná textilie 100 g / m2 (± 5%), vysoká ochrana proti běžným nemocničním patogenům , antibakteriální složka přímo v textilii ,  účinné proti bakteriím, plísním a MRSA ,  doba použití půl roku až jeden rok dle prostředí , barva :</t>
    </r>
    <r>
      <rPr>
        <b/>
        <sz val="12"/>
        <rFont val="Calibri"/>
        <family val="2"/>
        <scheme val="minor"/>
      </rPr>
      <t xml:space="preserve"> medicin. modrá</t>
    </r>
    <r>
      <rPr>
        <sz val="12"/>
        <rFont val="Calibri"/>
        <family val="2"/>
        <scheme val="minor"/>
      </rPr>
      <t xml:space="preserve"> , vertikálně skládaný , šířka skladu 14,5 cm (± 5%) , otvor o průměru 0,7 - 1 cm v každém skladu vyztužený proti protržení pro zavěšení na háček , umístění středu otvoru : uprostřed skladu  1,5 - 2 cm od horního okraje , fixační pásek pro zajištění závěsu ve složeném stavu , šířka pásku 3,5 - 4 cm , fixace pásku na posledním skladu -  plastovým drukem o průměru 1,6 - 2 cm , sepnutí pásku - plastovým drukem o průměru 1,6 - 2 cm , umístění fixačního pásku od spodního okraje závěsu 115 - 130 cm .</t>
    </r>
    <r>
      <rPr>
        <sz val="12"/>
        <color rgb="FFFF0000"/>
        <rFont val="Calibri"/>
        <family val="2"/>
        <scheme val="minor"/>
      </rPr>
      <t xml:space="preserve"> </t>
    </r>
  </si>
  <si>
    <r>
      <rPr>
        <b/>
        <sz val="12"/>
        <rFont val="Calibri"/>
        <family val="2"/>
        <scheme val="minor"/>
      </rPr>
      <t>Antimikrobiální textilní závěs 750 x 260 cm</t>
    </r>
    <r>
      <rPr>
        <sz val="12"/>
        <rFont val="Calibri"/>
        <family val="2"/>
        <scheme val="minor"/>
      </rPr>
      <t xml:space="preserve"> (± 2%) , netkaná textilie 100 g / m2 (± 5%), vysoká ochrana proti běžným nemocničním patogenům, antibakteriální složka přímo v textilii,  účinné proti bakteriím, plísním a MRSA ,  doba použití půl roku až jeden rok dle prostředí , barva : </t>
    </r>
    <r>
      <rPr>
        <b/>
        <sz val="12"/>
        <rFont val="Calibri"/>
        <family val="2"/>
        <scheme val="minor"/>
      </rPr>
      <t>pastel. žlutá</t>
    </r>
    <r>
      <rPr>
        <sz val="12"/>
        <rFont val="Calibri"/>
        <family val="2"/>
        <scheme val="minor"/>
      </rPr>
      <t xml:space="preserve"> , vertikálně skládaný , šířka skladu 14,5 cm (± 5%), otvor o průměru 0,7 - 1 cm v každém skladu vyztužený proti protržení pro zavěšení na háček , umístění středu otvoru : uprostřed skladu  1,5 - 2 cm od horního okraje , fixační pásek pro zajištění závěsu ve složeném stavu , šířka pásku 3,5 - 4 cm , fixace pásku na posledním skladu -  plastovým drukem o průměru 1,6 - 2 cm , sepnutí pásku - plastovým drukem o průměru 1,6 - 2 cm , umístění fixačního pásku od spodního okraje závěsu 115 - 130 cm.</t>
    </r>
  </si>
  <si>
    <r>
      <rPr>
        <b/>
        <sz val="12"/>
        <rFont val="Calibri"/>
        <family val="2"/>
        <scheme val="minor"/>
      </rPr>
      <t>Antimikrobiální textilní závěs 750 x 260 cm</t>
    </r>
    <r>
      <rPr>
        <sz val="12"/>
        <rFont val="Calibri"/>
        <family val="2"/>
        <scheme val="minor"/>
      </rPr>
      <t xml:space="preserve"> (± 2%) , netkaná textilie 100 g / m2 (± 5%), vysoká ochrana proti běžným nemocničním patogenům , antibakteriální složka přímo v textilii,  účinné proti bakteriím, plísním a MRSA,  doba použití půl roku až jeden rok dle prostředí , barva :</t>
    </r>
    <r>
      <rPr>
        <b/>
        <sz val="12"/>
        <rFont val="Calibri"/>
        <family val="2"/>
        <scheme val="minor"/>
      </rPr>
      <t xml:space="preserve"> pastel. zelená</t>
    </r>
    <r>
      <rPr>
        <sz val="12"/>
        <rFont val="Calibri"/>
        <family val="2"/>
        <scheme val="minor"/>
      </rPr>
      <t xml:space="preserve"> , vertikálně skládaný , šířka skladu 14,5 cm (± 5%), otvor o průměru 0,7 - 1 cm v každém skladu vyztužený proti protržení pro zavěšení na háček , umístění středu otvoru : uprostřed skladu  1,5 - 2 cm od horního okraje , fixační pásek pro zajištění závěsu ve složeném stavu , šířka pásku 3,5 - 4 cm , fixace pásku na posledním skladu -  plastovým drukem o průměru 1,6 - 2 cm , sepnutí pásku - plastovým drukem o průměru 1,6 - 2 cm , umístění fixačního pásku od spodního okraje závěsu 115 - 130 cm. </t>
    </r>
  </si>
  <si>
    <t>Účastník vyplní žlutě podbarvená pole</t>
  </si>
  <si>
    <t xml:space="preserve">Účastník uvede částky zaokrouhlené na dvě desetinná místa </t>
  </si>
  <si>
    <t>nabízený produkt splňuje zadavatelem požadovanou  specifikaci (ANO/NE)</t>
  </si>
  <si>
    <t>cena celkem s DPH</t>
  </si>
  <si>
    <t>cena celkem bez DPH</t>
  </si>
  <si>
    <t>cena za MJ s DPH</t>
  </si>
  <si>
    <t>cena za MJ bez DPH</t>
  </si>
  <si>
    <t>cena za balení s DPH</t>
  </si>
  <si>
    <t>cena za balení bez DPH</t>
  </si>
  <si>
    <t>velikost balení</t>
  </si>
  <si>
    <t>katalogové číslo</t>
  </si>
  <si>
    <t>název výrobku</t>
  </si>
  <si>
    <t xml:space="preserve">požadované velikosti balení
</t>
  </si>
  <si>
    <t xml:space="preserve">předpokládaná spotřeba v MJ za  24 měs. </t>
  </si>
  <si>
    <t>popis</t>
  </si>
  <si>
    <t>položka</t>
  </si>
  <si>
    <t>Požadavek na vzorky - položka č. 1 a 4  -  2 kusy; u položky č. 3 nejmenší balení</t>
  </si>
  <si>
    <t>Požadavek na vzorky - položka č. 1 a 3  -  2 kusy</t>
  </si>
  <si>
    <t>Část č. 3   Závěsy</t>
  </si>
  <si>
    <t>Požadavek na vzorky - položka č. 1 a 5  -  2 kusy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</si>
</sst>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</font>
    <font>
      <sz val="12"/>
      <color rgb="FFFF0000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00102615356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 diagonalUp="1">
      <left/>
      <right style="medium"/>
      <top style="thin"/>
      <bottom style="medium"/>
      <diagonal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 diagonalUp="1">
      <left/>
      <right style="medium"/>
      <top style="medium"/>
      <bottom style="thin"/>
      <diagonal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 diagonalUp="1">
      <left style="medium"/>
      <right style="medium"/>
      <top style="medium"/>
      <bottom/>
      <diagonal style="thin"/>
    </border>
    <border diagonalUp="1">
      <left style="medium"/>
      <right style="medium"/>
      <top/>
      <bottom style="medium"/>
      <diagonal style="thin"/>
    </border>
    <border diagonalUp="1">
      <left style="medium"/>
      <right style="medium"/>
      <top style="medium"/>
      <bottom style="thin"/>
      <diagonal style="thin"/>
    </border>
    <border diagonalUp="1">
      <left style="medium"/>
      <right style="medium"/>
      <top style="thin"/>
      <bottom style="medium"/>
      <diagonal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8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vertical="top" wrapText="1"/>
    </xf>
    <xf numFmtId="0" fontId="5" fillId="0" borderId="0" xfId="0" applyFont="1" applyBorder="1"/>
    <xf numFmtId="0" fontId="3" fillId="3" borderId="3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2" borderId="5" xfId="0" applyFill="1" applyBorder="1"/>
    <xf numFmtId="0" fontId="0" fillId="0" borderId="0" xfId="0" applyAlignment="1">
      <alignment horizontal="center"/>
    </xf>
    <xf numFmtId="0" fontId="0" fillId="2" borderId="6" xfId="0" applyFill="1" applyBorder="1"/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2" borderId="2" xfId="0" applyFont="1" applyFill="1" applyBorder="1"/>
    <xf numFmtId="0" fontId="12" fillId="4" borderId="1" xfId="0" applyFont="1" applyFill="1" applyBorder="1" applyAlignment="1" applyProtection="1">
      <alignment vertical="center" wrapText="1"/>
      <protection/>
    </xf>
    <xf numFmtId="0" fontId="10" fillId="0" borderId="1" xfId="0" applyFont="1" applyBorder="1" applyAlignment="1">
      <alignment horizontal="center"/>
    </xf>
    <xf numFmtId="0" fontId="10" fillId="2" borderId="1" xfId="0" applyFont="1" applyFill="1" applyBorder="1"/>
    <xf numFmtId="0" fontId="10" fillId="2" borderId="5" xfId="0" applyFont="1" applyFill="1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2" fillId="4" borderId="2" xfId="0" applyFont="1" applyFill="1" applyBorder="1" applyAlignment="1" applyProtection="1">
      <alignment horizontal="left" vertical="center" wrapText="1"/>
      <protection/>
    </xf>
    <xf numFmtId="0" fontId="12" fillId="4" borderId="1" xfId="0" applyFont="1" applyFill="1" applyBorder="1" applyAlignment="1" applyProtection="1">
      <alignment horizontal="left" vertical="center" wrapText="1"/>
      <protection/>
    </xf>
    <xf numFmtId="0" fontId="12" fillId="4" borderId="5" xfId="0" applyFont="1" applyFill="1" applyBorder="1" applyAlignment="1" applyProtection="1">
      <alignment vertical="center" wrapText="1"/>
      <protection/>
    </xf>
    <xf numFmtId="0" fontId="10" fillId="0" borderId="5" xfId="0" applyFont="1" applyBorder="1" applyAlignment="1">
      <alignment horizontal="center"/>
    </xf>
    <xf numFmtId="0" fontId="10" fillId="2" borderId="6" xfId="0" applyFont="1" applyFill="1" applyBorder="1"/>
    <xf numFmtId="0" fontId="3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16" fillId="5" borderId="14" xfId="0" applyFont="1" applyFill="1" applyBorder="1" applyAlignment="1">
      <alignment horizontal="center"/>
    </xf>
    <xf numFmtId="0" fontId="3" fillId="5" borderId="15" xfId="0" applyFont="1" applyFill="1" applyBorder="1" applyAlignment="1">
      <alignment vertical="center"/>
    </xf>
    <xf numFmtId="0" fontId="3" fillId="5" borderId="16" xfId="0" applyFont="1" applyFill="1" applyBorder="1" applyAlignment="1">
      <alignment vertical="center"/>
    </xf>
    <xf numFmtId="0" fontId="3" fillId="5" borderId="17" xfId="0" applyFont="1" applyFill="1" applyBorder="1" applyAlignment="1">
      <alignment vertical="center"/>
    </xf>
    <xf numFmtId="0" fontId="3" fillId="5" borderId="18" xfId="0" applyFont="1" applyFill="1" applyBorder="1" applyAlignment="1">
      <alignment vertical="center"/>
    </xf>
    <xf numFmtId="0" fontId="3" fillId="5" borderId="19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16" fillId="5" borderId="22" xfId="0" applyFont="1" applyFill="1" applyBorder="1" applyAlignment="1">
      <alignment horizontal="center"/>
    </xf>
    <xf numFmtId="0" fontId="19" fillId="6" borderId="0" xfId="0" applyFont="1" applyFill="1" applyAlignment="1">
      <alignment horizontal="left"/>
    </xf>
    <xf numFmtId="0" fontId="3" fillId="6" borderId="0" xfId="0" applyFont="1" applyFill="1" applyAlignment="1">
      <alignment horizontal="left"/>
    </xf>
    <xf numFmtId="0" fontId="16" fillId="2" borderId="0" xfId="0" applyFont="1" applyFill="1" applyAlignment="1">
      <alignment horizontal="left"/>
    </xf>
    <xf numFmtId="0" fontId="16" fillId="5" borderId="0" xfId="0" applyFont="1" applyFill="1" applyAlignment="1">
      <alignment horizontal="left"/>
    </xf>
    <xf numFmtId="0" fontId="3" fillId="3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0" fillId="7" borderId="25" xfId="0" applyFill="1" applyBorder="1" applyAlignment="1">
      <alignment vertical="center" wrapText="1"/>
    </xf>
    <xf numFmtId="0" fontId="0" fillId="7" borderId="26" xfId="0" applyFill="1" applyBorder="1" applyAlignment="1">
      <alignment vertical="center" wrapText="1"/>
    </xf>
    <xf numFmtId="0" fontId="0" fillId="7" borderId="26" xfId="0" applyFill="1" applyBorder="1" applyAlignment="1">
      <alignment horizontal="left" vertical="center" wrapText="1"/>
    </xf>
    <xf numFmtId="0" fontId="0" fillId="7" borderId="27" xfId="0" applyFill="1" applyBorder="1" applyAlignment="1">
      <alignment vertical="center" wrapText="1"/>
    </xf>
    <xf numFmtId="0" fontId="6" fillId="3" borderId="17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20" fillId="8" borderId="0" xfId="0" applyFont="1" applyFill="1"/>
    <xf numFmtId="0" fontId="2" fillId="8" borderId="0" xfId="0" applyFont="1" applyFill="1"/>
    <xf numFmtId="0" fontId="16" fillId="9" borderId="0" xfId="0" applyFont="1" applyFill="1" applyAlignment="1">
      <alignment horizontal="left"/>
    </xf>
    <xf numFmtId="0" fontId="16" fillId="10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/>
    </xf>
    <xf numFmtId="0" fontId="4" fillId="2" borderId="5" xfId="0" applyFont="1" applyFill="1" applyBorder="1"/>
    <xf numFmtId="0" fontId="3" fillId="10" borderId="29" xfId="0" applyFont="1" applyFill="1" applyBorder="1" applyAlignment="1">
      <alignment horizontal="center" vertical="center"/>
    </xf>
    <xf numFmtId="0" fontId="3" fillId="10" borderId="30" xfId="0" applyFont="1" applyFill="1" applyBorder="1" applyAlignment="1">
      <alignment horizontal="center" vertical="center"/>
    </xf>
    <xf numFmtId="0" fontId="3" fillId="10" borderId="23" xfId="0" applyFont="1" applyFill="1" applyBorder="1" applyAlignment="1">
      <alignment horizontal="center" vertical="center"/>
    </xf>
    <xf numFmtId="0" fontId="3" fillId="10" borderId="31" xfId="0" applyFont="1" applyFill="1" applyBorder="1" applyAlignment="1">
      <alignment horizontal="center" vertical="center"/>
    </xf>
    <xf numFmtId="0" fontId="3" fillId="10" borderId="32" xfId="0" applyFont="1" applyFill="1" applyBorder="1" applyAlignment="1">
      <alignment horizontal="center" vertical="center"/>
    </xf>
    <xf numFmtId="0" fontId="3" fillId="10" borderId="24" xfId="0" applyFont="1" applyFill="1" applyBorder="1" applyAlignment="1">
      <alignment horizontal="center" vertical="center"/>
    </xf>
    <xf numFmtId="0" fontId="0" fillId="10" borderId="7" xfId="0" applyFill="1" applyBorder="1"/>
    <xf numFmtId="0" fontId="0" fillId="10" borderId="8" xfId="0" applyFill="1" applyBorder="1"/>
    <xf numFmtId="0" fontId="0" fillId="10" borderId="33" xfId="0" applyFont="1" applyFill="1" applyBorder="1" applyAlignment="1">
      <alignment horizontal="center"/>
    </xf>
    <xf numFmtId="0" fontId="0" fillId="10" borderId="34" xfId="0" applyFont="1" applyFill="1" applyBorder="1" applyAlignment="1">
      <alignment horizontal="center"/>
    </xf>
    <xf numFmtId="0" fontId="17" fillId="8" borderId="0" xfId="0" applyFont="1" applyFill="1"/>
    <xf numFmtId="0" fontId="17" fillId="8" borderId="32" xfId="0" applyFont="1" applyFill="1" applyBorder="1"/>
    <xf numFmtId="0" fontId="0" fillId="7" borderId="26" xfId="0" applyFont="1" applyFill="1" applyBorder="1" applyAlignment="1">
      <alignment vertical="center" wrapText="1"/>
    </xf>
    <xf numFmtId="0" fontId="0" fillId="7" borderId="27" xfId="0" applyFont="1" applyFill="1" applyBorder="1" applyAlignment="1">
      <alignment vertical="center" wrapText="1"/>
    </xf>
    <xf numFmtId="0" fontId="20" fillId="8" borderId="0" xfId="0" applyFont="1" applyFill="1" applyAlignment="1">
      <alignment horizontal="left"/>
    </xf>
    <xf numFmtId="0" fontId="20" fillId="8" borderId="32" xfId="0" applyFont="1" applyFill="1" applyBorder="1" applyAlignment="1">
      <alignment horizontal="left"/>
    </xf>
    <xf numFmtId="0" fontId="12" fillId="3" borderId="2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10" borderId="35" xfId="0" applyFont="1" applyFill="1" applyBorder="1" applyAlignment="1">
      <alignment horizontal="center"/>
    </xf>
    <xf numFmtId="0" fontId="10" fillId="10" borderId="36" xfId="0" applyFont="1" applyFill="1" applyBorder="1" applyAlignment="1">
      <alignment horizontal="center"/>
    </xf>
    <xf numFmtId="0" fontId="11" fillId="10" borderId="17" xfId="0" applyFont="1" applyFill="1" applyBorder="1" applyAlignment="1">
      <alignment horizontal="center" vertical="center"/>
    </xf>
    <xf numFmtId="0" fontId="11" fillId="10" borderId="18" xfId="0" applyFont="1" applyFill="1" applyBorder="1" applyAlignment="1">
      <alignment horizontal="center" vertical="center"/>
    </xf>
    <xf numFmtId="0" fontId="19" fillId="10" borderId="29" xfId="0" applyFont="1" applyFill="1" applyBorder="1" applyAlignment="1">
      <alignment horizontal="center"/>
    </xf>
    <xf numFmtId="0" fontId="19" fillId="10" borderId="30" xfId="0" applyFont="1" applyFill="1" applyBorder="1" applyAlignment="1">
      <alignment horizontal="center"/>
    </xf>
    <xf numFmtId="0" fontId="19" fillId="10" borderId="23" xfId="0" applyFont="1" applyFill="1" applyBorder="1" applyAlignment="1">
      <alignment horizontal="center"/>
    </xf>
    <xf numFmtId="0" fontId="19" fillId="10" borderId="31" xfId="0" applyFont="1" applyFill="1" applyBorder="1" applyAlignment="1">
      <alignment horizontal="center"/>
    </xf>
    <xf numFmtId="0" fontId="19" fillId="10" borderId="32" xfId="0" applyFont="1" applyFill="1" applyBorder="1" applyAlignment="1">
      <alignment horizontal="center"/>
    </xf>
    <xf numFmtId="0" fontId="19" fillId="10" borderId="24" xfId="0" applyFont="1" applyFill="1" applyBorder="1" applyAlignment="1">
      <alignment horizontal="center"/>
    </xf>
    <xf numFmtId="0" fontId="10" fillId="10" borderId="17" xfId="0" applyFont="1" applyFill="1" applyBorder="1" applyAlignment="1">
      <alignment horizontal="center" vertical="center"/>
    </xf>
    <xf numFmtId="0" fontId="10" fillId="10" borderId="18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left"/>
    </xf>
    <xf numFmtId="0" fontId="18" fillId="10" borderId="0" xfId="0" applyFont="1" applyFill="1" applyAlignment="1">
      <alignment horizontal="left"/>
    </xf>
    <xf numFmtId="0" fontId="18" fillId="9" borderId="0" xfId="0" applyFont="1" applyFill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zoomScale="90" zoomScaleNormal="90" workbookViewId="0" topLeftCell="A1">
      <selection activeCell="G30" sqref="G30"/>
    </sheetView>
  </sheetViews>
  <sheetFormatPr defaultColWidth="9.140625" defaultRowHeight="15"/>
  <cols>
    <col min="2" max="2" width="71.8515625" style="0" customWidth="1"/>
    <col min="3" max="3" width="17.421875" style="13" customWidth="1"/>
    <col min="4" max="4" width="13.7109375" style="0" customWidth="1"/>
    <col min="5" max="5" width="10.00390625" style="0" customWidth="1"/>
    <col min="6" max="6" width="36.421875" style="0" customWidth="1"/>
    <col min="7" max="7" width="18.28125" style="0" customWidth="1"/>
    <col min="8" max="14" width="11.57421875" style="0" customWidth="1"/>
    <col min="15" max="15" width="15.140625" style="0" customWidth="1"/>
  </cols>
  <sheetData>
    <row r="1" spans="1:15" ht="15">
      <c r="A1" s="67" t="s">
        <v>30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15.75" thickBo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ht="83.25" customHeight="1" thickBot="1">
      <c r="A3" s="33" t="s">
        <v>0</v>
      </c>
      <c r="B3" s="58" t="s">
        <v>1</v>
      </c>
      <c r="C3" s="8" t="s">
        <v>2</v>
      </c>
      <c r="D3" s="31" t="s">
        <v>3</v>
      </c>
      <c r="E3" s="31" t="s">
        <v>4</v>
      </c>
      <c r="F3" s="31" t="s">
        <v>5</v>
      </c>
      <c r="G3" s="31" t="s">
        <v>6</v>
      </c>
      <c r="H3" s="31" t="s">
        <v>7</v>
      </c>
      <c r="I3" s="31" t="s">
        <v>8</v>
      </c>
      <c r="J3" s="31" t="s">
        <v>9</v>
      </c>
      <c r="K3" s="16" t="s">
        <v>10</v>
      </c>
      <c r="L3" s="16" t="s">
        <v>11</v>
      </c>
      <c r="M3" s="16" t="s">
        <v>12</v>
      </c>
      <c r="N3" s="16" t="s">
        <v>13</v>
      </c>
      <c r="O3" s="32" t="s">
        <v>50</v>
      </c>
    </row>
    <row r="4" spans="1:15" ht="25.5" customHeight="1" thickBot="1">
      <c r="A4" s="34"/>
      <c r="B4" s="59"/>
      <c r="C4" s="8" t="s">
        <v>14</v>
      </c>
      <c r="D4" s="31"/>
      <c r="E4" s="31"/>
      <c r="F4" s="31"/>
      <c r="G4" s="31"/>
      <c r="H4" s="31"/>
      <c r="I4" s="31"/>
      <c r="J4" s="31"/>
      <c r="K4" s="16" t="s">
        <v>15</v>
      </c>
      <c r="L4" s="16" t="s">
        <v>16</v>
      </c>
      <c r="M4" s="16" t="s">
        <v>17</v>
      </c>
      <c r="N4" s="16" t="s">
        <v>18</v>
      </c>
      <c r="O4" s="32"/>
    </row>
    <row r="5" spans="1:15" ht="68.25" customHeight="1">
      <c r="A5" s="64">
        <v>1</v>
      </c>
      <c r="B5" s="60" t="s">
        <v>34</v>
      </c>
      <c r="C5" s="4">
        <v>3650</v>
      </c>
      <c r="D5" s="11" t="s">
        <v>22</v>
      </c>
      <c r="E5" s="4" t="s">
        <v>19</v>
      </c>
      <c r="F5" s="6"/>
      <c r="G5" s="1"/>
      <c r="H5" s="1"/>
      <c r="I5" s="1"/>
      <c r="J5" s="2"/>
      <c r="K5" s="1"/>
      <c r="L5" s="2"/>
      <c r="M5" s="2">
        <f aca="true" t="shared" si="0" ref="M5:M8">C5*K5</f>
        <v>0</v>
      </c>
      <c r="N5" s="2">
        <f aca="true" t="shared" si="1" ref="N5:N8">C5*L5</f>
        <v>0</v>
      </c>
      <c r="O5" s="40"/>
    </row>
    <row r="6" spans="1:15" ht="69" customHeight="1">
      <c r="A6" s="65">
        <v>2</v>
      </c>
      <c r="B6" s="61" t="s">
        <v>35</v>
      </c>
      <c r="C6" s="4">
        <v>16560</v>
      </c>
      <c r="D6" s="11" t="s">
        <v>23</v>
      </c>
      <c r="E6" s="4" t="s">
        <v>20</v>
      </c>
      <c r="F6" s="6" t="s">
        <v>27</v>
      </c>
      <c r="G6" s="1"/>
      <c r="H6" s="1"/>
      <c r="I6" s="1"/>
      <c r="J6" s="2"/>
      <c r="K6" s="1"/>
      <c r="L6" s="2"/>
      <c r="M6" s="2">
        <f t="shared" si="0"/>
        <v>0</v>
      </c>
      <c r="N6" s="2">
        <f t="shared" si="1"/>
        <v>0</v>
      </c>
      <c r="O6" s="40"/>
    </row>
    <row r="7" spans="1:15" ht="39.75" customHeight="1">
      <c r="A7" s="65">
        <v>3</v>
      </c>
      <c r="B7" s="62" t="s">
        <v>36</v>
      </c>
      <c r="C7" s="4">
        <v>3120</v>
      </c>
      <c r="D7" s="4" t="s">
        <v>29</v>
      </c>
      <c r="E7" s="4" t="s">
        <v>26</v>
      </c>
      <c r="F7" s="5"/>
      <c r="G7" s="1"/>
      <c r="H7" s="1"/>
      <c r="I7" s="1"/>
      <c r="J7" s="2"/>
      <c r="K7" s="1"/>
      <c r="L7" s="2"/>
      <c r="M7" s="2">
        <f t="shared" si="0"/>
        <v>0</v>
      </c>
      <c r="N7" s="2">
        <f t="shared" si="1"/>
        <v>0</v>
      </c>
      <c r="O7" s="40"/>
    </row>
    <row r="8" spans="1:15" ht="39.2" customHeight="1" thickBot="1">
      <c r="A8" s="66">
        <v>4</v>
      </c>
      <c r="B8" s="63" t="s">
        <v>37</v>
      </c>
      <c r="C8" s="39">
        <v>98000</v>
      </c>
      <c r="D8" s="39" t="s">
        <v>28</v>
      </c>
      <c r="E8" s="39" t="s">
        <v>19</v>
      </c>
      <c r="F8" s="12"/>
      <c r="G8" s="12"/>
      <c r="H8" s="12"/>
      <c r="I8" s="12"/>
      <c r="J8" s="14"/>
      <c r="K8" s="12"/>
      <c r="L8" s="14"/>
      <c r="M8" s="14">
        <f t="shared" si="0"/>
        <v>0</v>
      </c>
      <c r="N8" s="14">
        <f t="shared" si="1"/>
        <v>0</v>
      </c>
      <c r="O8" s="41"/>
    </row>
    <row r="9" spans="1:15" ht="15" customHeight="1">
      <c r="A9" s="50" t="s">
        <v>24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2"/>
      <c r="M9" s="48">
        <f>SUM(M5:M8)</f>
        <v>0</v>
      </c>
      <c r="N9" s="46">
        <f>SUM(N5:N8)</f>
        <v>0</v>
      </c>
      <c r="O9" s="53"/>
    </row>
    <row r="10" spans="1:15" ht="15.75" thickBot="1">
      <c r="A10" s="42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4"/>
      <c r="M10" s="49"/>
      <c r="N10" s="47"/>
      <c r="O10" s="45"/>
    </row>
    <row r="11" spans="1:2" ht="15">
      <c r="A11" s="9"/>
      <c r="B11" s="3"/>
    </row>
    <row r="12" spans="1:2" ht="14.25">
      <c r="A12" s="9"/>
      <c r="B12" s="7"/>
    </row>
    <row r="13" ht="15">
      <c r="B13" s="3"/>
    </row>
    <row r="14" spans="1:2" ht="24.4" customHeight="1">
      <c r="A14" s="55" t="s">
        <v>25</v>
      </c>
      <c r="B14" s="55"/>
    </row>
    <row r="15" spans="1:2" ht="24.4" customHeight="1">
      <c r="A15" s="56" t="s">
        <v>48</v>
      </c>
      <c r="B15" s="56"/>
    </row>
    <row r="16" spans="1:2" ht="24.4" customHeight="1">
      <c r="A16" s="57" t="s">
        <v>49</v>
      </c>
      <c r="B16" s="57"/>
    </row>
    <row r="17" spans="1:2" ht="15">
      <c r="A17" s="69" t="s">
        <v>64</v>
      </c>
      <c r="B17" s="69"/>
    </row>
    <row r="18" spans="1:2" ht="9" customHeight="1">
      <c r="A18" s="69"/>
      <c r="B18" s="69"/>
    </row>
  </sheetData>
  <mergeCells count="19">
    <mergeCell ref="A17:B18"/>
    <mergeCell ref="A9:L10"/>
    <mergeCell ref="A14:B14"/>
    <mergeCell ref="A15:B15"/>
    <mergeCell ref="A16:B16"/>
    <mergeCell ref="A1:O2"/>
    <mergeCell ref="M9:M10"/>
    <mergeCell ref="N9:N10"/>
    <mergeCell ref="H3:H4"/>
    <mergeCell ref="I3:I4"/>
    <mergeCell ref="J3:J4"/>
    <mergeCell ref="O3:O4"/>
    <mergeCell ref="A3:A4"/>
    <mergeCell ref="B3:B4"/>
    <mergeCell ref="D3:D4"/>
    <mergeCell ref="E3:E4"/>
    <mergeCell ref="F3:F4"/>
    <mergeCell ref="G3:G4"/>
    <mergeCell ref="O9:O10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zoomScale="92" zoomScaleNormal="92" workbookViewId="0" topLeftCell="A1">
      <selection activeCell="B29" sqref="B29"/>
    </sheetView>
  </sheetViews>
  <sheetFormatPr defaultColWidth="9.140625" defaultRowHeight="15"/>
  <cols>
    <col min="1" max="1" width="9.28125" style="0" customWidth="1"/>
    <col min="2" max="2" width="71.7109375" style="0" customWidth="1"/>
    <col min="3" max="3" width="17.421875" style="13" customWidth="1"/>
    <col min="4" max="4" width="13.7109375" style="0" customWidth="1"/>
    <col min="5" max="5" width="10.00390625" style="0" customWidth="1"/>
    <col min="6" max="6" width="45.7109375" style="0" customWidth="1"/>
    <col min="7" max="7" width="18.421875" style="0" customWidth="1"/>
    <col min="8" max="8" width="11.421875" style="0" customWidth="1"/>
    <col min="9" max="14" width="11.57421875" style="0" customWidth="1"/>
    <col min="15" max="15" width="15.140625" style="0" customWidth="1"/>
  </cols>
  <sheetData>
    <row r="1" spans="1:15" ht="15">
      <c r="A1" s="67" t="s">
        <v>31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ht="15.75" thickBo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5" ht="83.25" customHeight="1" thickBot="1">
      <c r="A3" s="33" t="s">
        <v>0</v>
      </c>
      <c r="B3" s="35" t="s">
        <v>1</v>
      </c>
      <c r="C3" s="8" t="s">
        <v>2</v>
      </c>
      <c r="D3" s="31" t="s">
        <v>3</v>
      </c>
      <c r="E3" s="31" t="s">
        <v>4</v>
      </c>
      <c r="F3" s="31" t="s">
        <v>5</v>
      </c>
      <c r="G3" s="31" t="s">
        <v>6</v>
      </c>
      <c r="H3" s="31" t="s">
        <v>7</v>
      </c>
      <c r="I3" s="31" t="s">
        <v>8</v>
      </c>
      <c r="J3" s="31" t="s">
        <v>9</v>
      </c>
      <c r="K3" s="10" t="s">
        <v>10</v>
      </c>
      <c r="L3" s="10" t="s">
        <v>11</v>
      </c>
      <c r="M3" s="10" t="s">
        <v>12</v>
      </c>
      <c r="N3" s="10" t="s">
        <v>13</v>
      </c>
      <c r="O3" s="32" t="s">
        <v>50</v>
      </c>
    </row>
    <row r="4" spans="1:15" ht="26.45" customHeight="1" thickBot="1">
      <c r="A4" s="34"/>
      <c r="B4" s="36"/>
      <c r="C4" s="8" t="s">
        <v>14</v>
      </c>
      <c r="D4" s="31"/>
      <c r="E4" s="31"/>
      <c r="F4" s="31"/>
      <c r="G4" s="31"/>
      <c r="H4" s="31"/>
      <c r="I4" s="31"/>
      <c r="J4" s="31"/>
      <c r="K4" s="10" t="s">
        <v>15</v>
      </c>
      <c r="L4" s="10" t="s">
        <v>16</v>
      </c>
      <c r="M4" s="10" t="s">
        <v>17</v>
      </c>
      <c r="N4" s="10" t="s">
        <v>18</v>
      </c>
      <c r="O4" s="32"/>
    </row>
    <row r="5" spans="1:15" ht="51" customHeight="1">
      <c r="A5" s="64">
        <v>1</v>
      </c>
      <c r="B5" s="61" t="s">
        <v>33</v>
      </c>
      <c r="C5" s="4">
        <v>3300</v>
      </c>
      <c r="D5" s="11" t="s">
        <v>21</v>
      </c>
      <c r="E5" s="4" t="s">
        <v>19</v>
      </c>
      <c r="F5" s="5"/>
      <c r="G5" s="1"/>
      <c r="H5" s="1"/>
      <c r="I5" s="1"/>
      <c r="J5" s="2"/>
      <c r="K5" s="1"/>
      <c r="L5" s="2"/>
      <c r="M5" s="2">
        <f>C5*K5</f>
        <v>0</v>
      </c>
      <c r="N5" s="2">
        <f>C5*L5</f>
        <v>0</v>
      </c>
      <c r="O5" s="1"/>
    </row>
    <row r="6" spans="1:15" ht="53.1" customHeight="1">
      <c r="A6" s="65">
        <v>2</v>
      </c>
      <c r="B6" s="61" t="s">
        <v>40</v>
      </c>
      <c r="C6" s="4">
        <v>180</v>
      </c>
      <c r="D6" s="11" t="s">
        <v>21</v>
      </c>
      <c r="E6" s="4" t="s">
        <v>19</v>
      </c>
      <c r="F6" s="5"/>
      <c r="G6" s="1"/>
      <c r="H6" s="1"/>
      <c r="I6" s="1"/>
      <c r="J6" s="2"/>
      <c r="K6" s="1"/>
      <c r="L6" s="2"/>
      <c r="M6" s="2">
        <f aca="true" t="shared" si="0" ref="M6:M8">C6*K6</f>
        <v>0</v>
      </c>
      <c r="N6" s="2">
        <f aca="true" t="shared" si="1" ref="N6:N8">C6*L6</f>
        <v>0</v>
      </c>
      <c r="O6" s="1"/>
    </row>
    <row r="7" spans="1:15" ht="45">
      <c r="A7" s="65">
        <v>3</v>
      </c>
      <c r="B7" s="86" t="s">
        <v>38</v>
      </c>
      <c r="C7" s="4">
        <v>20</v>
      </c>
      <c r="D7" s="11" t="s">
        <v>21</v>
      </c>
      <c r="E7" s="4" t="s">
        <v>19</v>
      </c>
      <c r="F7" s="5"/>
      <c r="G7" s="1"/>
      <c r="H7" s="1"/>
      <c r="I7" s="1"/>
      <c r="J7" s="2"/>
      <c r="K7" s="1"/>
      <c r="L7" s="2"/>
      <c r="M7" s="2">
        <f t="shared" si="0"/>
        <v>0</v>
      </c>
      <c r="N7" s="2">
        <f t="shared" si="1"/>
        <v>0</v>
      </c>
      <c r="O7" s="1"/>
    </row>
    <row r="8" spans="1:15" ht="47.65" customHeight="1" thickBot="1">
      <c r="A8" s="66">
        <v>4</v>
      </c>
      <c r="B8" s="87" t="s">
        <v>39</v>
      </c>
      <c r="C8" s="39">
        <v>50</v>
      </c>
      <c r="D8" s="72" t="s">
        <v>21</v>
      </c>
      <c r="E8" s="39" t="s">
        <v>19</v>
      </c>
      <c r="F8" s="73"/>
      <c r="G8" s="12"/>
      <c r="H8" s="12"/>
      <c r="I8" s="12"/>
      <c r="J8" s="14"/>
      <c r="K8" s="12"/>
      <c r="L8" s="14"/>
      <c r="M8" s="14">
        <f t="shared" si="0"/>
        <v>0</v>
      </c>
      <c r="N8" s="14">
        <f t="shared" si="1"/>
        <v>0</v>
      </c>
      <c r="O8" s="12"/>
    </row>
    <row r="9" spans="1:15" ht="15" customHeight="1">
      <c r="A9" s="74" t="s">
        <v>24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6"/>
      <c r="M9" s="80">
        <f>SUM(M5:M8)</f>
        <v>0</v>
      </c>
      <c r="N9" s="80">
        <f>SUM(N5:N8)</f>
        <v>0</v>
      </c>
      <c r="O9" s="82"/>
    </row>
    <row r="10" spans="1:15" ht="15.75" customHeight="1" thickBot="1">
      <c r="A10" s="77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9"/>
      <c r="M10" s="81"/>
      <c r="N10" s="81"/>
      <c r="O10" s="83"/>
    </row>
    <row r="13" spans="1:2" ht="23.85" customHeight="1">
      <c r="A13" s="55" t="s">
        <v>25</v>
      </c>
      <c r="B13" s="55"/>
    </row>
    <row r="14" spans="1:2" ht="23.85" customHeight="1">
      <c r="A14" s="56" t="s">
        <v>48</v>
      </c>
      <c r="B14" s="56"/>
    </row>
    <row r="15" spans="1:2" ht="23.85" customHeight="1">
      <c r="A15" s="70" t="s">
        <v>49</v>
      </c>
      <c r="B15" s="70"/>
    </row>
    <row r="16" spans="1:2" ht="23.85" customHeight="1">
      <c r="A16" s="69" t="s">
        <v>65</v>
      </c>
      <c r="B16" s="69"/>
    </row>
    <row r="18" ht="15">
      <c r="G18" s="71"/>
    </row>
  </sheetData>
  <mergeCells count="19">
    <mergeCell ref="A13:B13"/>
    <mergeCell ref="A14:B14"/>
    <mergeCell ref="A15:B15"/>
    <mergeCell ref="A16:B16"/>
    <mergeCell ref="A9:L10"/>
    <mergeCell ref="O3:O4"/>
    <mergeCell ref="A1:O2"/>
    <mergeCell ref="M9:M10"/>
    <mergeCell ref="N9:N10"/>
    <mergeCell ref="A3:A4"/>
    <mergeCell ref="B3:B4"/>
    <mergeCell ref="D3:D4"/>
    <mergeCell ref="E3:E4"/>
    <mergeCell ref="F3:F4"/>
    <mergeCell ref="G3:G4"/>
    <mergeCell ref="H3:H4"/>
    <mergeCell ref="I3:I4"/>
    <mergeCell ref="J3:J4"/>
    <mergeCell ref="O9:O10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zoomScale="60" zoomScaleNormal="60" workbookViewId="0" topLeftCell="A7">
      <selection activeCell="A1" sqref="A1:O2"/>
    </sheetView>
  </sheetViews>
  <sheetFormatPr defaultColWidth="9.140625" defaultRowHeight="15"/>
  <cols>
    <col min="1" max="1" width="9.140625" style="0" customWidth="1"/>
    <col min="2" max="2" width="94.421875" style="0" customWidth="1"/>
    <col min="3" max="3" width="25.28125" style="13" customWidth="1"/>
    <col min="4" max="4" width="21.8515625" style="0" customWidth="1"/>
    <col min="5" max="5" width="10.7109375" style="0" customWidth="1"/>
    <col min="6" max="6" width="36.57421875" style="0" customWidth="1"/>
    <col min="7" max="7" width="24.57421875" style="0" customWidth="1"/>
    <col min="8" max="8" width="20.7109375" style="0" customWidth="1"/>
    <col min="9" max="9" width="21.7109375" style="0" customWidth="1"/>
    <col min="10" max="10" width="22.7109375" style="0" customWidth="1"/>
    <col min="11" max="11" width="20.421875" style="0" customWidth="1"/>
    <col min="12" max="12" width="20.140625" style="0" customWidth="1"/>
    <col min="13" max="13" width="20.7109375" style="0" customWidth="1"/>
    <col min="14" max="14" width="18.28125" style="0" customWidth="1"/>
    <col min="15" max="15" width="26.57421875" style="0" customWidth="1"/>
  </cols>
  <sheetData>
    <row r="1" spans="1:15" ht="15" customHeight="1">
      <c r="A1" s="88" t="s">
        <v>66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5" ht="15.75" thickBo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15" ht="82.5" customHeight="1" thickBot="1">
      <c r="A3" s="38" t="s">
        <v>63</v>
      </c>
      <c r="B3" s="31" t="s">
        <v>62</v>
      </c>
      <c r="C3" s="15" t="s">
        <v>61</v>
      </c>
      <c r="D3" s="31" t="s">
        <v>60</v>
      </c>
      <c r="E3" s="31" t="s">
        <v>4</v>
      </c>
      <c r="F3" s="31" t="s">
        <v>59</v>
      </c>
      <c r="G3" s="31" t="s">
        <v>58</v>
      </c>
      <c r="H3" s="31" t="s">
        <v>57</v>
      </c>
      <c r="I3" s="31" t="s">
        <v>56</v>
      </c>
      <c r="J3" s="31" t="s">
        <v>55</v>
      </c>
      <c r="K3" s="15" t="s">
        <v>54</v>
      </c>
      <c r="L3" s="15" t="s">
        <v>53</v>
      </c>
      <c r="M3" s="15" t="s">
        <v>52</v>
      </c>
      <c r="N3" s="15" t="s">
        <v>51</v>
      </c>
      <c r="O3" s="37" t="s">
        <v>50</v>
      </c>
    </row>
    <row r="4" spans="1:15" ht="21.75" customHeight="1" thickBot="1">
      <c r="A4" s="38"/>
      <c r="B4" s="31"/>
      <c r="C4" s="15" t="s">
        <v>14</v>
      </c>
      <c r="D4" s="31"/>
      <c r="E4" s="31"/>
      <c r="F4" s="31"/>
      <c r="G4" s="31"/>
      <c r="H4" s="31"/>
      <c r="I4" s="31"/>
      <c r="J4" s="31"/>
      <c r="K4" s="15" t="s">
        <v>15</v>
      </c>
      <c r="L4" s="15" t="s">
        <v>16</v>
      </c>
      <c r="M4" s="15" t="s">
        <v>17</v>
      </c>
      <c r="N4" s="15" t="s">
        <v>18</v>
      </c>
      <c r="O4" s="37"/>
    </row>
    <row r="5" spans="1:15" ht="158.25" customHeight="1">
      <c r="A5" s="90">
        <v>1</v>
      </c>
      <c r="B5" s="26" t="s">
        <v>41</v>
      </c>
      <c r="C5" s="17">
        <v>180</v>
      </c>
      <c r="D5" s="17" t="s">
        <v>19</v>
      </c>
      <c r="E5" s="17" t="s">
        <v>19</v>
      </c>
      <c r="F5" s="18"/>
      <c r="G5" s="18"/>
      <c r="H5" s="18"/>
      <c r="I5" s="18"/>
      <c r="J5" s="18"/>
      <c r="K5" s="18"/>
      <c r="L5" s="18"/>
      <c r="M5" s="18">
        <f>C5*K5</f>
        <v>0</v>
      </c>
      <c r="N5" s="18">
        <f>C5*L5</f>
        <v>0</v>
      </c>
      <c r="O5" s="18"/>
    </row>
    <row r="6" spans="1:15" ht="150.75" customHeight="1">
      <c r="A6" s="91">
        <v>2</v>
      </c>
      <c r="B6" s="27" t="s">
        <v>42</v>
      </c>
      <c r="C6" s="20">
        <v>60</v>
      </c>
      <c r="D6" s="20" t="s">
        <v>19</v>
      </c>
      <c r="E6" s="20" t="s">
        <v>19</v>
      </c>
      <c r="F6" s="21"/>
      <c r="G6" s="21"/>
      <c r="H6" s="21"/>
      <c r="I6" s="21"/>
      <c r="J6" s="18"/>
      <c r="K6" s="21"/>
      <c r="L6" s="18"/>
      <c r="M6" s="21">
        <f aca="true" t="shared" si="0" ref="M6:M11">C6*K6</f>
        <v>0</v>
      </c>
      <c r="N6" s="21">
        <f aca="true" t="shared" si="1" ref="N6:N11">C6*L6</f>
        <v>0</v>
      </c>
      <c r="O6" s="21"/>
    </row>
    <row r="7" spans="1:15" ht="156" customHeight="1">
      <c r="A7" s="91">
        <v>3</v>
      </c>
      <c r="B7" s="19" t="s">
        <v>43</v>
      </c>
      <c r="C7" s="20">
        <v>200</v>
      </c>
      <c r="D7" s="20" t="s">
        <v>19</v>
      </c>
      <c r="E7" s="20" t="s">
        <v>19</v>
      </c>
      <c r="F7" s="21"/>
      <c r="G7" s="21"/>
      <c r="H7" s="21"/>
      <c r="I7" s="21"/>
      <c r="J7" s="18"/>
      <c r="K7" s="21"/>
      <c r="L7" s="18"/>
      <c r="M7" s="21">
        <f t="shared" si="0"/>
        <v>0</v>
      </c>
      <c r="N7" s="21">
        <f t="shared" si="1"/>
        <v>0</v>
      </c>
      <c r="O7" s="21"/>
    </row>
    <row r="8" spans="1:15" ht="154.5" customHeight="1">
      <c r="A8" s="91">
        <v>4</v>
      </c>
      <c r="B8" s="19" t="s">
        <v>44</v>
      </c>
      <c r="C8" s="20">
        <v>135</v>
      </c>
      <c r="D8" s="20" t="s">
        <v>19</v>
      </c>
      <c r="E8" s="20" t="s">
        <v>19</v>
      </c>
      <c r="F8" s="21"/>
      <c r="G8" s="21"/>
      <c r="H8" s="21"/>
      <c r="I8" s="21"/>
      <c r="J8" s="18"/>
      <c r="K8" s="21"/>
      <c r="L8" s="18"/>
      <c r="M8" s="21">
        <f t="shared" si="0"/>
        <v>0</v>
      </c>
      <c r="N8" s="21">
        <f t="shared" si="1"/>
        <v>0</v>
      </c>
      <c r="O8" s="21"/>
    </row>
    <row r="9" spans="1:15" ht="155.25" customHeight="1">
      <c r="A9" s="91">
        <v>5</v>
      </c>
      <c r="B9" s="19" t="s">
        <v>45</v>
      </c>
      <c r="C9" s="20">
        <v>65</v>
      </c>
      <c r="D9" s="20" t="s">
        <v>19</v>
      </c>
      <c r="E9" s="20" t="s">
        <v>19</v>
      </c>
      <c r="F9" s="21"/>
      <c r="G9" s="21"/>
      <c r="H9" s="21"/>
      <c r="I9" s="21"/>
      <c r="J9" s="18"/>
      <c r="K9" s="21"/>
      <c r="L9" s="18"/>
      <c r="M9" s="21">
        <f t="shared" si="0"/>
        <v>0</v>
      </c>
      <c r="N9" s="21">
        <f t="shared" si="1"/>
        <v>0</v>
      </c>
      <c r="O9" s="21"/>
    </row>
    <row r="10" spans="1:15" ht="156.75" customHeight="1">
      <c r="A10" s="91">
        <v>6</v>
      </c>
      <c r="B10" s="19" t="s">
        <v>46</v>
      </c>
      <c r="C10" s="20">
        <v>65</v>
      </c>
      <c r="D10" s="20" t="s">
        <v>19</v>
      </c>
      <c r="E10" s="20" t="s">
        <v>19</v>
      </c>
      <c r="F10" s="21"/>
      <c r="G10" s="21"/>
      <c r="H10" s="21"/>
      <c r="I10" s="21"/>
      <c r="J10" s="18"/>
      <c r="K10" s="21"/>
      <c r="L10" s="18"/>
      <c r="M10" s="21">
        <f t="shared" si="0"/>
        <v>0</v>
      </c>
      <c r="N10" s="21">
        <f t="shared" si="1"/>
        <v>0</v>
      </c>
      <c r="O10" s="21"/>
    </row>
    <row r="11" spans="1:15" ht="156" customHeight="1" thickBot="1">
      <c r="A11" s="92">
        <v>7</v>
      </c>
      <c r="B11" s="28" t="s">
        <v>47</v>
      </c>
      <c r="C11" s="29">
        <v>40</v>
      </c>
      <c r="D11" s="29" t="s">
        <v>19</v>
      </c>
      <c r="E11" s="29" t="s">
        <v>19</v>
      </c>
      <c r="F11" s="22"/>
      <c r="G11" s="22"/>
      <c r="H11" s="22"/>
      <c r="I11" s="22"/>
      <c r="J11" s="30"/>
      <c r="K11" s="22"/>
      <c r="L11" s="30"/>
      <c r="M11" s="22">
        <f t="shared" si="0"/>
        <v>0</v>
      </c>
      <c r="N11" s="22">
        <f t="shared" si="1"/>
        <v>0</v>
      </c>
      <c r="O11" s="22"/>
    </row>
    <row r="12" spans="1:15" ht="15.75" customHeight="1">
      <c r="A12" s="97" t="s">
        <v>32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9"/>
      <c r="M12" s="103">
        <f>SUM(M5:M11)</f>
        <v>0</v>
      </c>
      <c r="N12" s="95">
        <f>SUM(N5:N11)</f>
        <v>0</v>
      </c>
      <c r="O12" s="93"/>
    </row>
    <row r="13" spans="1:15" ht="16.5" customHeight="1" thickBot="1">
      <c r="A13" s="100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2"/>
      <c r="M13" s="104"/>
      <c r="N13" s="96"/>
      <c r="O13" s="94"/>
    </row>
    <row r="14" spans="1:15" ht="15.75">
      <c r="A14" s="23"/>
      <c r="B14" s="25"/>
      <c r="C14" s="24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15" ht="15.75">
      <c r="A15" s="23"/>
      <c r="B15" s="23"/>
      <c r="C15" s="24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pans="1:15" ht="15.75">
      <c r="A16" s="23"/>
      <c r="B16" s="23"/>
      <c r="C16" s="24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</row>
    <row r="17" spans="1:15" ht="25.35" customHeight="1">
      <c r="A17" s="54" t="s">
        <v>25</v>
      </c>
      <c r="B17" s="54"/>
      <c r="C17" s="24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</row>
    <row r="18" spans="1:15" ht="25.35" customHeight="1">
      <c r="A18" s="105" t="s">
        <v>48</v>
      </c>
      <c r="B18" s="105"/>
      <c r="C18" s="24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</row>
    <row r="19" spans="1:15" ht="25.35" customHeight="1">
      <c r="A19" s="106" t="s">
        <v>49</v>
      </c>
      <c r="B19" s="106"/>
      <c r="C19" s="24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</row>
    <row r="20" spans="1:15" ht="25.35" customHeight="1">
      <c r="A20" s="107" t="s">
        <v>67</v>
      </c>
      <c r="B20" s="107"/>
      <c r="C20" s="24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</row>
    <row r="21" spans="1:15" ht="15.75">
      <c r="A21" s="23"/>
      <c r="B21" s="23"/>
      <c r="C21" s="24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</row>
  </sheetData>
  <mergeCells count="19">
    <mergeCell ref="A12:L13"/>
    <mergeCell ref="A17:B17"/>
    <mergeCell ref="A18:B18"/>
    <mergeCell ref="A19:B19"/>
    <mergeCell ref="A20:B20"/>
    <mergeCell ref="M12:M13"/>
    <mergeCell ref="N12:N13"/>
    <mergeCell ref="O3:O4"/>
    <mergeCell ref="A1:O2"/>
    <mergeCell ref="A3:A4"/>
    <mergeCell ref="B3:B4"/>
    <mergeCell ref="D3:D4"/>
    <mergeCell ref="E3:E4"/>
    <mergeCell ref="F3:F4"/>
    <mergeCell ref="G3:G4"/>
    <mergeCell ref="H3:H4"/>
    <mergeCell ref="I3:I4"/>
    <mergeCell ref="J3:J4"/>
    <mergeCell ref="O12:O1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Slížek Roman</dc:creator>
  <cp:keywords/>
  <dc:description/>
  <cp:lastModifiedBy>hana.panznerova</cp:lastModifiedBy>
  <cp:lastPrinted>2020-04-17T10:54:41Z</cp:lastPrinted>
  <dcterms:created xsi:type="dcterms:W3CDTF">2020-03-30T09:07:02Z</dcterms:created>
  <dcterms:modified xsi:type="dcterms:W3CDTF">2020-04-24T09:02:03Z</dcterms:modified>
  <cp:category/>
  <cp:version/>
  <cp:contentType/>
  <cp:contentStatus/>
</cp:coreProperties>
</file>