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680" activeTab="0"/>
  </bookViews>
  <sheets>
    <sheet name="List1" sheetId="4" r:id="rId1"/>
    <sheet name="List2" sheetId="2" r:id="rId2"/>
  </sheets>
  <definedNames>
    <definedName name="_xlnm.Print_Area" localSheetId="0">'List1'!$A$1:$E$88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<sst xmlns="http://schemas.openxmlformats.org/spreadsheetml/2006/main" count="70" uniqueCount="47">
  <si>
    <t>Architektonicko-stavební řešení</t>
  </si>
  <si>
    <t xml:space="preserve">Požárně bezpečnostní řešení </t>
  </si>
  <si>
    <t>Technika prostředí staveb</t>
  </si>
  <si>
    <t>Vzduchotechnika</t>
  </si>
  <si>
    <t>Měření a regulace</t>
  </si>
  <si>
    <t>Stavebně konstrukční řešení</t>
  </si>
  <si>
    <t>Medicinální plyny</t>
  </si>
  <si>
    <t>Lékařská technologie</t>
  </si>
  <si>
    <t>Propočet nákladů stavby</t>
  </si>
  <si>
    <t>Situační výkresy</t>
  </si>
  <si>
    <t>část</t>
  </si>
  <si>
    <t>cena bez DPH</t>
  </si>
  <si>
    <t>Soupis stavebních prací, dodávek a služeb včetně výkazu výměr</t>
  </si>
  <si>
    <t>Cena celkem bez DPH:</t>
  </si>
  <si>
    <t xml:space="preserve">Souhrnná rekapitulace cenové nabídky </t>
  </si>
  <si>
    <t>CENA CELKEM bez DPH</t>
  </si>
  <si>
    <t>21% DPH</t>
  </si>
  <si>
    <t>CENA CELKEM S DPH</t>
  </si>
  <si>
    <t>Lékařská technologie - vybavení provozu vč. mobiliáře</t>
  </si>
  <si>
    <t>Reprografie, tisk</t>
  </si>
  <si>
    <t>Zajištění souhlasných vyjádření DOSS a SS</t>
  </si>
  <si>
    <t>Kontrolní položkový rozpočet stavby</t>
  </si>
  <si>
    <t>Orientační týdenní harmonogram realizace stavby</t>
  </si>
  <si>
    <t xml:space="preserve">Slaboproudá elektrotechnika (SK, CCTV, STA, EPS, EZS, ACS, atd.) </t>
  </si>
  <si>
    <t>Lékařská technologie se stavbou</t>
  </si>
  <si>
    <t>1. část - Zajištění vstupních podkladů, průzkumů a měření</t>
  </si>
  <si>
    <t>Plán BOZP</t>
  </si>
  <si>
    <t>Projekt interiéru</t>
  </si>
  <si>
    <t>Projekt interiéru (vybavení, materiály, barevnost atd.)</t>
  </si>
  <si>
    <t>2. část - Projektová dokumentace pro vydání stavebního povolení</t>
  </si>
  <si>
    <t>Zajištění vydání SP</t>
  </si>
  <si>
    <t>3. část - Inženýrská činnost</t>
  </si>
  <si>
    <t>4. část - Dokumentace pro provádění stavby</t>
  </si>
  <si>
    <t>5. část - Autorský dozor</t>
  </si>
  <si>
    <t>2. část - Projektová dokumentace pro vydání SP</t>
  </si>
  <si>
    <t xml:space="preserve">Lékařská technologie se stavbou </t>
  </si>
  <si>
    <t>Zdravotně technické instalace</t>
  </si>
  <si>
    <t>Vytápení</t>
  </si>
  <si>
    <t>Chlazení</t>
  </si>
  <si>
    <t>Silnoproudá elektrotechnika</t>
  </si>
  <si>
    <t>Orientační týdenní časový harmonogram realizace stavby + Zásady organizace výstavby</t>
  </si>
  <si>
    <t>Zajištění činnosti autorského dozoru při realizaci stavby (20 hodin)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</si>
  <si>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10 % z 1. až 4. části díla. 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</si>
  <si>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44 % z 1. až 4. části díla. 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</si>
  <si>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7 % z 1. až 4. části díla. 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</si>
  <si>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47 % z 1. až 4. části díla. </t>
    </r>
  </si>
  <si>
    <t>Zjednodušená dokumentace stáv. stavu stavby (pasport)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</si>
</sst>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5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 applyAlignment="1">
      <alignment horizontal="left" vertical="center" indent="2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3" xfId="0" applyFill="1" applyBorder="1" applyAlignment="1">
      <alignment horizontal="left" vertical="center" indent="2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horizontal="left" vertical="center" indent="2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horizontal="left" vertical="center" indent="2"/>
    </xf>
    <xf numFmtId="0" fontId="0" fillId="2" borderId="5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2" fontId="0" fillId="0" borderId="3" xfId="0" applyNumberFormat="1" applyFill="1" applyBorder="1" applyAlignment="1" applyProtection="1">
      <alignment horizontal="center" vertical="center"/>
      <protection/>
    </xf>
    <xf numFmtId="2" fontId="0" fillId="2" borderId="3" xfId="0" applyNumberForma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zoomScale="70" zoomScaleNormal="70" zoomScalePageLayoutView="70" workbookViewId="0" topLeftCell="A1">
      <selection activeCell="E16" sqref="E16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10</v>
      </c>
      <c r="B1" s="2"/>
      <c r="C1" s="2"/>
      <c r="D1" s="2"/>
      <c r="E1" s="1" t="s">
        <v>11</v>
      </c>
    </row>
    <row r="2" spans="1:5" ht="21.95" customHeight="1" thickBot="1">
      <c r="A2" s="4" t="s">
        <v>25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40" t="s">
        <v>42</v>
      </c>
      <c r="B4" s="41"/>
      <c r="C4" s="41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46</v>
      </c>
      <c r="B6" s="8"/>
      <c r="C6" s="8"/>
      <c r="D6" s="8"/>
      <c r="E6" s="29">
        <v>0</v>
      </c>
    </row>
    <row r="7" spans="4:6" ht="18" customHeight="1">
      <c r="D7" s="37" t="s">
        <v>13</v>
      </c>
      <c r="E7" s="31">
        <f>IF(SUM(E6:E6)&gt;(0.1*SUM(E81:E84)),"více než maximum",SUM(E6:E6))</f>
        <v>0</v>
      </c>
      <c r="F7" s="34"/>
    </row>
    <row r="8" spans="1:5" ht="10.5" customHeight="1">
      <c r="A8" s="6"/>
      <c r="B8" s="2"/>
      <c r="C8" s="2"/>
      <c r="D8" s="2"/>
      <c r="E8" s="32"/>
    </row>
    <row r="9" spans="1:5" ht="10.5" customHeight="1" thickBot="1">
      <c r="A9" s="6"/>
      <c r="B9" s="2"/>
      <c r="C9" s="2"/>
      <c r="D9" s="2"/>
      <c r="E9" s="32"/>
    </row>
    <row r="10" spans="1:5" ht="21.95" customHeight="1" thickBot="1">
      <c r="A10" s="4" t="s">
        <v>29</v>
      </c>
      <c r="B10" s="5"/>
      <c r="C10" s="5"/>
      <c r="D10" s="5"/>
      <c r="E10" s="36"/>
    </row>
    <row r="11" spans="1:5" ht="10.5" customHeight="1">
      <c r="A11" s="6"/>
      <c r="B11" s="2"/>
      <c r="C11" s="2"/>
      <c r="D11" s="2"/>
      <c r="E11" s="32"/>
    </row>
    <row r="12" spans="1:5" ht="17.25" customHeight="1">
      <c r="A12" s="40" t="s">
        <v>43</v>
      </c>
      <c r="B12" s="41"/>
      <c r="C12" s="41"/>
      <c r="D12" s="2"/>
      <c r="E12" s="32"/>
    </row>
    <row r="13" spans="1:5" ht="10.5" customHeight="1">
      <c r="A13" s="6"/>
      <c r="B13" s="2"/>
      <c r="C13" s="2"/>
      <c r="D13" s="2"/>
      <c r="E13" s="32"/>
    </row>
    <row r="14" spans="1:5" ht="18" customHeight="1">
      <c r="A14" s="7" t="s">
        <v>9</v>
      </c>
      <c r="B14" s="8"/>
      <c r="C14" s="8"/>
      <c r="D14" s="8"/>
      <c r="E14" s="29">
        <v>0</v>
      </c>
    </row>
    <row r="15" spans="1:5" ht="18" customHeight="1">
      <c r="A15" s="7" t="s">
        <v>0</v>
      </c>
      <c r="B15" s="8"/>
      <c r="C15" s="8"/>
      <c r="D15" s="8"/>
      <c r="E15" s="29">
        <v>0</v>
      </c>
    </row>
    <row r="16" spans="1:5" ht="18" customHeight="1">
      <c r="A16" s="7" t="s">
        <v>5</v>
      </c>
      <c r="B16" s="8"/>
      <c r="C16" s="8"/>
      <c r="D16" s="8"/>
      <c r="E16" s="29">
        <v>0</v>
      </c>
    </row>
    <row r="17" spans="1:5" ht="18" customHeight="1">
      <c r="A17" s="7" t="s">
        <v>1</v>
      </c>
      <c r="B17" s="8"/>
      <c r="C17" s="8"/>
      <c r="D17" s="8"/>
      <c r="E17" s="29">
        <v>0</v>
      </c>
    </row>
    <row r="18" spans="1:5" ht="18" customHeight="1">
      <c r="A18" s="7" t="s">
        <v>2</v>
      </c>
      <c r="B18" s="8"/>
      <c r="C18" s="8"/>
      <c r="D18" s="8"/>
      <c r="E18" s="38"/>
    </row>
    <row r="19" spans="1:5" ht="18" customHeight="1">
      <c r="A19" s="7"/>
      <c r="B19" s="8" t="s">
        <v>36</v>
      </c>
      <c r="C19" s="8"/>
      <c r="D19" s="8"/>
      <c r="E19" s="29">
        <v>0</v>
      </c>
    </row>
    <row r="20" spans="1:5" ht="18" customHeight="1">
      <c r="A20" s="7"/>
      <c r="B20" s="8" t="s">
        <v>3</v>
      </c>
      <c r="C20" s="8"/>
      <c r="D20" s="8"/>
      <c r="E20" s="29">
        <v>0</v>
      </c>
    </row>
    <row r="21" spans="1:5" ht="18" customHeight="1">
      <c r="A21" s="7"/>
      <c r="B21" s="8" t="s">
        <v>37</v>
      </c>
      <c r="C21" s="8"/>
      <c r="D21" s="8"/>
      <c r="E21" s="29">
        <v>0</v>
      </c>
    </row>
    <row r="22" spans="1:5" ht="18" customHeight="1">
      <c r="A22" s="7"/>
      <c r="B22" s="8" t="s">
        <v>38</v>
      </c>
      <c r="C22" s="8"/>
      <c r="D22" s="8"/>
      <c r="E22" s="29">
        <v>0</v>
      </c>
    </row>
    <row r="23" spans="1:5" ht="18" customHeight="1">
      <c r="A23" s="7"/>
      <c r="B23" s="8" t="s">
        <v>4</v>
      </c>
      <c r="C23" s="8"/>
      <c r="D23" s="8"/>
      <c r="E23" s="29">
        <v>0</v>
      </c>
    </row>
    <row r="24" spans="1:5" ht="18" customHeight="1">
      <c r="A24" s="7"/>
      <c r="B24" s="8" t="s">
        <v>39</v>
      </c>
      <c r="C24" s="8"/>
      <c r="D24" s="8"/>
      <c r="E24" s="29">
        <v>0</v>
      </c>
    </row>
    <row r="25" spans="1:5" ht="18" customHeight="1">
      <c r="A25" s="7"/>
      <c r="B25" s="8" t="s">
        <v>23</v>
      </c>
      <c r="C25" s="8"/>
      <c r="D25" s="8"/>
      <c r="E25" s="29">
        <v>0</v>
      </c>
    </row>
    <row r="26" spans="1:5" ht="18" customHeight="1">
      <c r="A26" s="7"/>
      <c r="B26" s="8" t="s">
        <v>6</v>
      </c>
      <c r="C26" s="8"/>
      <c r="D26" s="8"/>
      <c r="E26" s="29">
        <v>0</v>
      </c>
    </row>
    <row r="27" spans="1:5" ht="18" customHeight="1">
      <c r="A27" s="7" t="s">
        <v>7</v>
      </c>
      <c r="B27" s="8"/>
      <c r="C27" s="8"/>
      <c r="D27" s="8"/>
      <c r="E27" s="39"/>
    </row>
    <row r="28" spans="1:5" ht="18" customHeight="1">
      <c r="A28" s="7"/>
      <c r="B28" s="8" t="s">
        <v>35</v>
      </c>
      <c r="C28" s="8"/>
      <c r="D28" s="8"/>
      <c r="E28" s="29">
        <v>0</v>
      </c>
    </row>
    <row r="29" spans="1:5" ht="18" customHeight="1">
      <c r="A29" s="7"/>
      <c r="B29" s="8" t="s">
        <v>18</v>
      </c>
      <c r="C29" s="8"/>
      <c r="D29" s="8"/>
      <c r="E29" s="29">
        <v>0</v>
      </c>
    </row>
    <row r="30" spans="1:5" ht="18" customHeight="1">
      <c r="A30" s="7" t="s">
        <v>22</v>
      </c>
      <c r="B30" s="8"/>
      <c r="C30" s="8"/>
      <c r="D30" s="8"/>
      <c r="E30" s="29">
        <v>0</v>
      </c>
    </row>
    <row r="31" spans="1:5" ht="18" customHeight="1">
      <c r="A31" s="7" t="s">
        <v>8</v>
      </c>
      <c r="B31" s="8"/>
      <c r="C31" s="8"/>
      <c r="D31" s="8"/>
      <c r="E31" s="29">
        <v>0</v>
      </c>
    </row>
    <row r="32" spans="1:5" ht="18" customHeight="1">
      <c r="A32" s="11" t="s">
        <v>19</v>
      </c>
      <c r="B32" s="12"/>
      <c r="C32" s="12"/>
      <c r="D32" s="12"/>
      <c r="E32" s="30">
        <v>0</v>
      </c>
    </row>
    <row r="33" spans="1:5" ht="10.5" customHeight="1">
      <c r="A33" s="6"/>
      <c r="B33" s="2"/>
      <c r="C33" s="2"/>
      <c r="D33" s="2"/>
      <c r="E33" s="32"/>
    </row>
    <row r="34" spans="4:5" ht="18" customHeight="1">
      <c r="D34" s="37" t="s">
        <v>13</v>
      </c>
      <c r="E34" s="31">
        <f>IF(SUM(E14:E32)&gt;(0.44*SUM($E$81:$E$84)),"více než maximum",SUM(E14:E32))</f>
        <v>0</v>
      </c>
    </row>
    <row r="35" spans="1:5" ht="10.5" customHeight="1" thickBot="1">
      <c r="A35" s="6"/>
      <c r="B35" s="2"/>
      <c r="C35" s="2"/>
      <c r="D35" s="2"/>
      <c r="E35" s="32"/>
    </row>
    <row r="36" spans="1:5" ht="21.95" customHeight="1" thickBot="1">
      <c r="A36" s="4" t="s">
        <v>31</v>
      </c>
      <c r="B36" s="5"/>
      <c r="C36" s="5"/>
      <c r="D36" s="5"/>
      <c r="E36" s="36"/>
    </row>
    <row r="37" spans="1:5" ht="10.5" customHeight="1">
      <c r="A37" s="6"/>
      <c r="B37" s="2"/>
      <c r="C37" s="2"/>
      <c r="D37" s="2"/>
      <c r="E37" s="32"/>
    </row>
    <row r="38" spans="1:5" ht="18" customHeight="1">
      <c r="A38" s="40" t="s">
        <v>44</v>
      </c>
      <c r="B38" s="41"/>
      <c r="C38" s="41"/>
      <c r="D38" s="2"/>
      <c r="E38" s="32"/>
    </row>
    <row r="39" spans="1:5" ht="10.5" customHeight="1">
      <c r="A39" s="6"/>
      <c r="B39" s="2"/>
      <c r="C39" s="2"/>
      <c r="D39" s="2"/>
      <c r="E39" s="32"/>
    </row>
    <row r="40" spans="1:5" ht="18" customHeight="1">
      <c r="A40" s="7" t="s">
        <v>20</v>
      </c>
      <c r="B40" s="8"/>
      <c r="C40" s="8"/>
      <c r="D40" s="8"/>
      <c r="E40" s="29">
        <v>0</v>
      </c>
    </row>
    <row r="41" spans="1:5" ht="18" customHeight="1">
      <c r="A41" s="11" t="s">
        <v>30</v>
      </c>
      <c r="B41" s="12"/>
      <c r="C41" s="12"/>
      <c r="D41" s="12"/>
      <c r="E41" s="30">
        <v>0</v>
      </c>
    </row>
    <row r="42" spans="1:5" ht="10.5" customHeight="1">
      <c r="A42" s="6"/>
      <c r="B42" s="2"/>
      <c r="C42" s="2"/>
      <c r="D42" s="2"/>
      <c r="E42" s="32"/>
    </row>
    <row r="43" spans="4:5" ht="18" customHeight="1">
      <c r="D43" s="37" t="s">
        <v>13</v>
      </c>
      <c r="E43" s="31">
        <f>IF(SUM(E40:E41)&gt;(0.07*SUM($E$81:$E$84)),"více než maximum",SUM(E40:E41))</f>
        <v>0</v>
      </c>
    </row>
    <row r="44" spans="1:5" ht="10.5" customHeight="1" thickBot="1">
      <c r="A44" s="6"/>
      <c r="B44" s="2"/>
      <c r="C44" s="2"/>
      <c r="D44" s="2"/>
      <c r="E44" s="32"/>
    </row>
    <row r="45" spans="1:5" ht="21.95" customHeight="1" thickBot="1">
      <c r="A45" s="4" t="s">
        <v>32</v>
      </c>
      <c r="B45" s="5"/>
      <c r="C45" s="5"/>
      <c r="D45" s="5"/>
      <c r="E45" s="36"/>
    </row>
    <row r="46" spans="1:5" ht="10.5" customHeight="1">
      <c r="A46" s="6"/>
      <c r="B46" s="2"/>
      <c r="C46" s="2"/>
      <c r="D46" s="2"/>
      <c r="E46" s="32"/>
    </row>
    <row r="47" spans="1:5" ht="17.25" customHeight="1">
      <c r="A47" s="40" t="s">
        <v>45</v>
      </c>
      <c r="B47" s="41"/>
      <c r="C47" s="41"/>
      <c r="D47" s="2"/>
      <c r="E47" s="32"/>
    </row>
    <row r="48" spans="1:5" ht="10.5" customHeight="1">
      <c r="A48" s="6"/>
      <c r="B48" s="2"/>
      <c r="C48" s="2"/>
      <c r="D48" s="2"/>
      <c r="E48" s="32"/>
    </row>
    <row r="49" spans="1:5" ht="18" customHeight="1">
      <c r="A49" s="7" t="s">
        <v>9</v>
      </c>
      <c r="B49" s="8"/>
      <c r="C49" s="8"/>
      <c r="D49" s="8"/>
      <c r="E49" s="29">
        <v>0</v>
      </c>
    </row>
    <row r="50" spans="1:5" ht="18" customHeight="1">
      <c r="A50" s="7" t="s">
        <v>0</v>
      </c>
      <c r="B50" s="8"/>
      <c r="C50" s="8"/>
      <c r="D50" s="8"/>
      <c r="E50" s="29">
        <v>0</v>
      </c>
    </row>
    <row r="51" spans="1:5" ht="18" customHeight="1">
      <c r="A51" s="7" t="s">
        <v>5</v>
      </c>
      <c r="B51" s="8"/>
      <c r="C51" s="8"/>
      <c r="D51" s="8"/>
      <c r="E51" s="29">
        <v>0</v>
      </c>
    </row>
    <row r="52" spans="1:5" ht="18" customHeight="1">
      <c r="A52" s="7" t="s">
        <v>2</v>
      </c>
      <c r="B52" s="8"/>
      <c r="C52" s="8"/>
      <c r="D52" s="8"/>
      <c r="E52" s="38"/>
    </row>
    <row r="53" spans="1:5" ht="18" customHeight="1">
      <c r="A53" s="7"/>
      <c r="B53" s="8" t="s">
        <v>36</v>
      </c>
      <c r="C53" s="8"/>
      <c r="D53" s="8"/>
      <c r="E53" s="29">
        <v>0</v>
      </c>
    </row>
    <row r="54" spans="1:5" ht="18" customHeight="1">
      <c r="A54" s="7"/>
      <c r="B54" s="8" t="s">
        <v>3</v>
      </c>
      <c r="C54" s="8"/>
      <c r="D54" s="8"/>
      <c r="E54" s="29">
        <v>0</v>
      </c>
    </row>
    <row r="55" spans="1:5" ht="18" customHeight="1">
      <c r="A55" s="7"/>
      <c r="B55" s="8" t="s">
        <v>37</v>
      </c>
      <c r="C55" s="8"/>
      <c r="D55" s="8"/>
      <c r="E55" s="29">
        <v>0</v>
      </c>
    </row>
    <row r="56" spans="1:5" ht="18" customHeight="1">
      <c r="A56" s="7"/>
      <c r="B56" s="8" t="s">
        <v>38</v>
      </c>
      <c r="C56" s="8"/>
      <c r="D56" s="8"/>
      <c r="E56" s="29">
        <v>0</v>
      </c>
    </row>
    <row r="57" spans="1:5" ht="18" customHeight="1">
      <c r="A57" s="7"/>
      <c r="B57" s="8" t="s">
        <v>4</v>
      </c>
      <c r="C57" s="8"/>
      <c r="D57" s="8"/>
      <c r="E57" s="29">
        <v>0</v>
      </c>
    </row>
    <row r="58" spans="1:5" ht="18" customHeight="1">
      <c r="A58" s="7"/>
      <c r="B58" s="8" t="s">
        <v>39</v>
      </c>
      <c r="C58" s="8"/>
      <c r="D58" s="8"/>
      <c r="E58" s="29">
        <v>0</v>
      </c>
    </row>
    <row r="59" spans="1:5" ht="18" customHeight="1">
      <c r="A59" s="7"/>
      <c r="B59" s="8" t="s">
        <v>23</v>
      </c>
      <c r="C59" s="8"/>
      <c r="D59" s="8"/>
      <c r="E59" s="29">
        <v>0</v>
      </c>
    </row>
    <row r="60" spans="1:5" ht="18" customHeight="1">
      <c r="A60" s="7"/>
      <c r="B60" s="8" t="s">
        <v>6</v>
      </c>
      <c r="C60" s="8"/>
      <c r="D60" s="8"/>
      <c r="E60" s="29">
        <v>0</v>
      </c>
    </row>
    <row r="61" spans="1:5" ht="18" customHeight="1">
      <c r="A61" s="7" t="s">
        <v>7</v>
      </c>
      <c r="B61" s="8"/>
      <c r="C61" s="8"/>
      <c r="D61" s="8"/>
      <c r="E61" s="39"/>
    </row>
    <row r="62" spans="1:5" ht="18" customHeight="1">
      <c r="A62" s="7"/>
      <c r="B62" s="8" t="s">
        <v>24</v>
      </c>
      <c r="C62" s="8"/>
      <c r="D62" s="8"/>
      <c r="E62" s="29">
        <v>0</v>
      </c>
    </row>
    <row r="63" spans="1:5" ht="18" customHeight="1">
      <c r="A63" s="7"/>
      <c r="B63" s="8" t="s">
        <v>18</v>
      </c>
      <c r="C63" s="8"/>
      <c r="D63" s="8"/>
      <c r="E63" s="29">
        <v>0</v>
      </c>
    </row>
    <row r="64" spans="1:5" ht="18" customHeight="1">
      <c r="A64" s="7" t="s">
        <v>27</v>
      </c>
      <c r="B64" s="8"/>
      <c r="C64" s="8"/>
      <c r="D64" s="8"/>
      <c r="E64" s="39"/>
    </row>
    <row r="65" spans="1:5" ht="18" customHeight="1">
      <c r="A65" s="7"/>
      <c r="B65" s="8" t="s">
        <v>28</v>
      </c>
      <c r="C65" s="8"/>
      <c r="D65" s="8"/>
      <c r="E65" s="29">
        <v>0</v>
      </c>
    </row>
    <row r="66" spans="1:5" ht="18" customHeight="1">
      <c r="A66" s="7" t="s">
        <v>40</v>
      </c>
      <c r="B66" s="8"/>
      <c r="C66" s="8"/>
      <c r="D66" s="8"/>
      <c r="E66" s="29">
        <v>0</v>
      </c>
    </row>
    <row r="67" spans="1:5" ht="18" customHeight="1">
      <c r="A67" s="7" t="s">
        <v>26</v>
      </c>
      <c r="B67" s="8"/>
      <c r="C67" s="8"/>
      <c r="D67" s="8"/>
      <c r="E67" s="29">
        <v>0</v>
      </c>
    </row>
    <row r="68" spans="1:5" ht="18" customHeight="1">
      <c r="A68" s="7" t="s">
        <v>12</v>
      </c>
      <c r="B68" s="8"/>
      <c r="C68" s="8"/>
      <c r="D68" s="8"/>
      <c r="E68" s="29">
        <v>0</v>
      </c>
    </row>
    <row r="69" spans="1:5" ht="18" customHeight="1">
      <c r="A69" s="7" t="s">
        <v>21</v>
      </c>
      <c r="B69" s="8"/>
      <c r="C69" s="8"/>
      <c r="D69" s="8"/>
      <c r="E69" s="29">
        <v>0</v>
      </c>
    </row>
    <row r="70" spans="1:5" ht="18" customHeight="1">
      <c r="A70" s="9" t="s">
        <v>19</v>
      </c>
      <c r="B70" s="10"/>
      <c r="C70" s="10"/>
      <c r="D70" s="10"/>
      <c r="E70" s="22">
        <v>0</v>
      </c>
    </row>
    <row r="71" spans="1:5" ht="10.5" customHeight="1">
      <c r="A71" s="6"/>
      <c r="B71" s="2"/>
      <c r="C71" s="2"/>
      <c r="D71" s="2"/>
      <c r="E71" s="32"/>
    </row>
    <row r="72" spans="4:5" ht="18" customHeight="1">
      <c r="D72" s="37" t="s">
        <v>13</v>
      </c>
      <c r="E72" s="31">
        <f>IF(SUM(E49:E70)&gt;(0.47*SUM(E81:E84)),"více než maximum",SUM(E49:E70))</f>
        <v>0</v>
      </c>
    </row>
    <row r="73" spans="1:5" ht="10.5" customHeight="1" thickBot="1">
      <c r="A73" s="6"/>
      <c r="B73" s="2"/>
      <c r="C73" s="2"/>
      <c r="D73" s="2"/>
      <c r="E73" s="32"/>
    </row>
    <row r="74" spans="1:5" ht="21.95" customHeight="1" thickBot="1">
      <c r="A74" s="4" t="s">
        <v>33</v>
      </c>
      <c r="B74" s="5"/>
      <c r="C74" s="5"/>
      <c r="D74" s="5"/>
      <c r="E74" s="36"/>
    </row>
    <row r="75" spans="1:5" ht="10.5" customHeight="1">
      <c r="A75" s="6"/>
      <c r="B75" s="2"/>
      <c r="C75" s="2"/>
      <c r="D75" s="2"/>
      <c r="E75" s="32"/>
    </row>
    <row r="76" spans="1:5" ht="18" customHeight="1">
      <c r="A76" s="9" t="s">
        <v>41</v>
      </c>
      <c r="B76" s="10"/>
      <c r="C76" s="10"/>
      <c r="D76" s="10"/>
      <c r="E76" s="22">
        <v>0</v>
      </c>
    </row>
    <row r="77" spans="1:5" ht="10.5" customHeight="1">
      <c r="A77" s="6"/>
      <c r="B77" s="2"/>
      <c r="C77" s="2"/>
      <c r="D77" s="2"/>
      <c r="E77" s="32"/>
    </row>
    <row r="78" spans="4:5" ht="18" customHeight="1">
      <c r="D78" s="37" t="s">
        <v>13</v>
      </c>
      <c r="E78" s="23">
        <f>SUM(E76)</f>
        <v>0</v>
      </c>
    </row>
    <row r="79" spans="1:5" ht="10.5" customHeight="1" thickBot="1">
      <c r="A79" s="6"/>
      <c r="B79" s="2"/>
      <c r="C79" s="2"/>
      <c r="D79" s="2"/>
      <c r="E79" s="32"/>
    </row>
    <row r="80" spans="1:5" ht="27.75" customHeight="1" thickBot="1">
      <c r="A80" s="13" t="s">
        <v>14</v>
      </c>
      <c r="B80" s="5"/>
      <c r="C80" s="5"/>
      <c r="D80" s="5"/>
      <c r="E80" s="36"/>
    </row>
    <row r="81" spans="1:7" ht="21.75" customHeight="1">
      <c r="A81" s="14" t="s">
        <v>25</v>
      </c>
      <c r="B81" s="15"/>
      <c r="C81" s="15"/>
      <c r="D81" s="15"/>
      <c r="E81" s="26">
        <f>SUM(E6:E6)</f>
        <v>0</v>
      </c>
      <c r="G81" s="33"/>
    </row>
    <row r="82" spans="1:5" ht="21.75" customHeight="1">
      <c r="A82" s="16" t="s">
        <v>34</v>
      </c>
      <c r="B82" s="8"/>
      <c r="C82" s="8"/>
      <c r="D82" s="8"/>
      <c r="E82" s="27">
        <f>SUM(E14:E32)</f>
        <v>0</v>
      </c>
    </row>
    <row r="83" spans="1:5" ht="21.75" customHeight="1">
      <c r="A83" s="16" t="s">
        <v>31</v>
      </c>
      <c r="B83" s="8"/>
      <c r="C83" s="8"/>
      <c r="D83" s="8"/>
      <c r="E83" s="27">
        <f>SUM(E40:E41)</f>
        <v>0</v>
      </c>
    </row>
    <row r="84" spans="1:5" ht="21.75" customHeight="1">
      <c r="A84" s="16" t="s">
        <v>32</v>
      </c>
      <c r="B84" s="8"/>
      <c r="C84" s="8"/>
      <c r="D84" s="8"/>
      <c r="E84" s="27">
        <f>SUM(E49:E70)</f>
        <v>0</v>
      </c>
    </row>
    <row r="85" spans="1:5" ht="21.75" customHeight="1" thickBot="1">
      <c r="A85" s="16" t="s">
        <v>33</v>
      </c>
      <c r="B85" s="8"/>
      <c r="C85" s="8"/>
      <c r="D85" s="8"/>
      <c r="E85" s="27">
        <f>SUM(E76)</f>
        <v>0</v>
      </c>
    </row>
    <row r="86" spans="1:5" ht="22.5" customHeight="1">
      <c r="A86" s="17" t="s">
        <v>15</v>
      </c>
      <c r="B86" s="18"/>
      <c r="C86" s="18"/>
      <c r="D86" s="18"/>
      <c r="E86" s="28">
        <f>SUM(E81:E85)</f>
        <v>0</v>
      </c>
    </row>
    <row r="87" spans="1:5" ht="22.5" customHeight="1">
      <c r="A87" s="19" t="s">
        <v>16</v>
      </c>
      <c r="B87" s="2"/>
      <c r="C87" s="2"/>
      <c r="D87" s="2"/>
      <c r="E87" s="24">
        <f>E86*0.21</f>
        <v>0</v>
      </c>
    </row>
    <row r="88" spans="1:5" ht="22.5" customHeight="1" thickBot="1">
      <c r="A88" s="20" t="s">
        <v>17</v>
      </c>
      <c r="B88" s="21"/>
      <c r="C88" s="21"/>
      <c r="D88" s="21"/>
      <c r="E88" s="25">
        <f>E86+E87</f>
        <v>0</v>
      </c>
    </row>
  </sheetData>
  <sheetProtection sheet="1"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2" manualBreakCount="2">
    <brk id="34" max="16383" man="1"/>
    <brk id="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145" zoomScaleNormal="145" workbookViewId="0" topLeftCell="A1">
      <selection activeCell="C8" sqref="C8"/>
    </sheetView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Hála Tomáš</dc:creator>
  <cp:keywords/>
  <dc:description/>
  <cp:lastModifiedBy>Němcová Marie</cp:lastModifiedBy>
  <cp:lastPrinted>2018-02-22T10:02:15Z</cp:lastPrinted>
  <dcterms:created xsi:type="dcterms:W3CDTF">2017-02-14T07:24:11Z</dcterms:created>
  <dcterms:modified xsi:type="dcterms:W3CDTF">2020-05-13T07:46:34Z</dcterms:modified>
  <cp:category/>
  <cp:version/>
  <cp:contentType/>
  <cp:contentStatus/>
</cp:coreProperties>
</file>