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060" windowHeight="7680" activeTab="5"/>
  </bookViews>
  <sheets>
    <sheet name="ARO" sheetId="1" r:id="rId1"/>
    <sheet name="STERILNÍ SKLADY" sheetId="2" r:id="rId2"/>
    <sheet name="CENTRÁLNÍ STERILIZACE" sheetId="3" r:id="rId3"/>
    <sheet name="MOBILNI PRO CS" sheetId="4" r:id="rId4"/>
    <sheet name="MOBILNI PRO COS" sheetId="5" r:id="rId5"/>
    <sheet name="VOZÍKY PRO ARO" sheetId="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<sst xmlns="http://schemas.openxmlformats.org/spreadsheetml/2006/main" count="353" uniqueCount="157">
  <si>
    <t>Dodávka a montáž speciálního zdravotnického nábytku na oddělení ARO
Krajská zdravotní a.s. - Nemocnice Teplice, o.z.</t>
  </si>
  <si>
    <t>Položka</t>
  </si>
  <si>
    <t>Název položky</t>
  </si>
  <si>
    <t>Ks</t>
  </si>
  <si>
    <t>1.</t>
  </si>
  <si>
    <t>ULOŽENÍ STERILNÍHO MATERIÁLU A LÉKŮ</t>
  </si>
  <si>
    <t>SESTAVY BOXŮ</t>
  </si>
  <si>
    <t>spodní skříňka se zásuvkou a křídlovými dveřmi dvojitá, 
barva dveří, zásuvky a zákrytu RAL 1015</t>
  </si>
  <si>
    <t>900x570x860</t>
  </si>
  <si>
    <t>Rozměry (mm)
Š x HL .x V</t>
  </si>
  <si>
    <t>vnitřní vybavení</t>
  </si>
  <si>
    <t>kovová plně výsuvná zásuvka o výšce 150 mm s teleskopickými výjezdy s pomalým
dotahem a vnitřním přestavitelným dělením šířky zásuvky na 4 pole</t>
  </si>
  <si>
    <t>zásuvka o výšce 150 mm s teleskopickými výjezdy s pomalým dotahem a vnitřním
přestavitelným dělením šířky zásuvky na 4 pole</t>
  </si>
  <si>
    <t>2.</t>
  </si>
  <si>
    <t>pracovní deska z umělého kamene, zadní a boční lem 40 mm</t>
  </si>
  <si>
    <t>940x600x40</t>
  </si>
  <si>
    <t xml:space="preserve">3. </t>
  </si>
  <si>
    <t>dolní boční zákryt</t>
  </si>
  <si>
    <t>krycí lišta soklu</t>
  </si>
  <si>
    <t>4.</t>
  </si>
  <si>
    <t>CELKEM BEZ DPH</t>
  </si>
  <si>
    <t>CELKEM S DPH</t>
  </si>
  <si>
    <t>Nabídka obsahuje dopravu, montáž, montážní materiál, likvidaci odp. materiálu, zaškolení obsluhy, atd. a je cenou konečnou.</t>
  </si>
  <si>
    <t>Dodávka a montáž speciálního zdravotnického nábytku - sterilní sklady
Krajská zdravotní a.s. - Nemocnice Teplice, o.z.</t>
  </si>
  <si>
    <t>ULOŽENÍ STERILNÍHO MATERIÁLU, LÉKŮ A NÁSTROJŮ</t>
  </si>
  <si>
    <t>MÍSTNOST č. 257 - čistý sterilní sklad</t>
  </si>
  <si>
    <t>vysoká skříň dvoukřídlá</t>
  </si>
  <si>
    <t>1100x670x2100</t>
  </si>
  <si>
    <t>teleskopická police pro STE kontejnery, koše a ostatní materiál</t>
  </si>
  <si>
    <t>přestavitelná nerezová police</t>
  </si>
  <si>
    <t>kovová plně výsuvná zásuvka s čelem o výšce 150 mm s teleskopickými výjezdy s pomalým dotahem</t>
  </si>
  <si>
    <t>kovová plně výsuvná zásuvka s čelem o výšce 100 mm s teleskopickými výjezdy s pomalým dotahem</t>
  </si>
  <si>
    <t>přestavitelná nerezová police o tl. min. 20 mm</t>
  </si>
  <si>
    <t>3.</t>
  </si>
  <si>
    <t>horní šikmý zákryt</t>
  </si>
  <si>
    <t>boční vysoký zákryt</t>
  </si>
  <si>
    <t>krycí lišta soklů</t>
  </si>
  <si>
    <t>5.</t>
  </si>
  <si>
    <t>MÍSTNOST č. 251a sestava A - čistý sterilní sklad chodba</t>
  </si>
  <si>
    <t>MÍSTNOST č. 251a sestava B - čistý sterilní sklad chodba</t>
  </si>
  <si>
    <t>MÍSTNOST č. 251b sestava C - čistý sterilní sklad chodba</t>
  </si>
  <si>
    <t>MÍSTNOST č. 251b sestava D - čistý sterilní sklad chodba</t>
  </si>
  <si>
    <t>MÍSTNOST č. 251a,b  čistý sterilní sklad chodba</t>
  </si>
  <si>
    <t>nerezový pracovní stůl bez police, zásuvkový blok pod deskou
2 uzamykatelné zásuvky</t>
  </si>
  <si>
    <t>1400x600x750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</si>
  <si>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</si>
  <si>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</si>
  <si>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</si>
  <si>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</si>
  <si>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</si>
  <si>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</si>
  <si>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</si>
  <si>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</si>
  <si>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</si>
  <si>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</si>
  <si>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</si>
  <si>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</si>
  <si>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</si>
  <si>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</si>
  <si>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</si>
  <si>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</si>
  <si>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</si>
  <si>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Dodávka a montáž speciálního zdravotnického nábytku - centrální sterilizace
Krajská zdravotní a.s. - Nemocnice Teplice, o.z.</t>
  </si>
  <si>
    <t>ODSÁVÁNÍ AREOSOLŮ A PAR PŘI MANUÁLNÍM ČIŠTĚNÍ KONTAMINOVANÝCH NÁSTROJŮ</t>
  </si>
  <si>
    <t>MÍSTNOST č. 266 - MYTÍ A DEKONTAMINACE</t>
  </si>
  <si>
    <t>skříňka závěsná sloužící pro odtah nad mycími dřezy</t>
  </si>
  <si>
    <t>1100x470x600</t>
  </si>
  <si>
    <t>perforovaná nerezová spodní část pro odtah výparů</t>
  </si>
  <si>
    <t>výsuvná ostřiková deska z plexiskla</t>
  </si>
  <si>
    <t>led osvětlení</t>
  </si>
  <si>
    <t>skříňka nástavná sloužící pro umístění recirkulační jednotky s filtry</t>
  </si>
  <si>
    <t>1100x670x550</t>
  </si>
  <si>
    <t>příprava pro vestavění recirkulační jednotky</t>
  </si>
  <si>
    <t>perforace pro větrání</t>
  </si>
  <si>
    <r>
      <t>recirkulační jednotka s filtry H13, dvoustupňová filtrace, 
objemový průtok min. 1100 m</t>
    </r>
    <r>
      <rPr>
        <sz val="11"/>
        <color theme="1"/>
        <rFont val="Calibri"/>
        <family val="2"/>
      </rPr>
      <t>³/h</t>
    </r>
  </si>
  <si>
    <t>integrovaný x-cyklonový odlučovač par</t>
  </si>
  <si>
    <t>filtr H13</t>
  </si>
  <si>
    <t>zákryt ke stropu</t>
  </si>
  <si>
    <t>Dodávka mobilního vybavení - centrální sterilizace
Krajská zdravotní a.s. - Nemocnice Teplice, o.z.</t>
  </si>
  <si>
    <t>vysoká skříň jednokřídlá, uzamykatelná</t>
  </si>
  <si>
    <t>600x470x1750</t>
  </si>
  <si>
    <t>vysoká skříň dvoukřídlá, uzamykatelná</t>
  </si>
  <si>
    <t>800x570x2100</t>
  </si>
  <si>
    <t>přestavitelná nerezová police o tl. min. 20  mm</t>
  </si>
  <si>
    <t>přestavitelná nerezová police o tl. mim. 20 mm</t>
  </si>
  <si>
    <t>1000x470x1750</t>
  </si>
  <si>
    <t>nerezový pojízdný regál s pevnými policemi</t>
  </si>
  <si>
    <t>1400x700x1750</t>
  </si>
  <si>
    <t>popis provedení:
stabilní konstrukce z nerezových jaklů
5ks plných pevných polic pro uložení cca 20ks STE kontejnerů
4 kolečka o průměru 125 mm, 2 s brzdou</t>
  </si>
  <si>
    <t>stojan na operační galoše, pro 24 párů obuvi</t>
  </si>
  <si>
    <t>600x190x1400</t>
  </si>
  <si>
    <t>popis provedení:
2x nástěnná nerezová lišta se 4 háčky
4x nástěnný nerezový drátěný držák pro 6 párů obuvi</t>
  </si>
  <si>
    <t>stojan na netkanou textilii</t>
  </si>
  <si>
    <t>1400x650x920</t>
  </si>
  <si>
    <t>popis provedení:
pro uložení 4 typů papírů do šířky 1300 mm
nerezová kontrukce z jaklových profilů
4x kolečka o průměru 100 mm, 2 s brzdou</t>
  </si>
  <si>
    <t>univerzální vozík nerezový,  třípolicový</t>
  </si>
  <si>
    <t>830x625x1050</t>
  </si>
  <si>
    <t>popis provedení:
3 odnímatelné nerezové police
4x kolečka o průměru 125 mm, 2 s brzdou</t>
  </si>
  <si>
    <t>schůdky pro operační sály</t>
  </si>
  <si>
    <t>600x650x200/400</t>
  </si>
  <si>
    <t>popis provedení:
odnímatelná profilovaná protiskluzová plocha
plastové antistatické koncovky nožek
dvoustupňové provedení</t>
  </si>
  <si>
    <t>přípravný vozík pro STE kontejnery</t>
  </si>
  <si>
    <t>660x640x850</t>
  </si>
  <si>
    <t>popis provedení:
pro uložení 2ks STE kontejnerů
nerezová vrchní pracovní deska
2x drátěná odkládací police pro víka STE kontejnerů
spodní odkládací nerezová police
4x kolečka o průměru 100 mm, 2 s brzdou
plastové nárazníky</t>
  </si>
  <si>
    <t>660x400x850</t>
  </si>
  <si>
    <t>popis provedení:
pro uložení 1ks STE kontejnerů
nerezová vrchní pracovní deska
1x drátěná odkládací police pro víka STE kontejnerů
spodní odkládací nerezová police
4x kolečka o průměru 100 mm, 2 s brzdou
plastové nárazníky</t>
  </si>
  <si>
    <t>vozík pro přepravu STE kontejnerů, otevřený</t>
  </si>
  <si>
    <t>820x700x1310</t>
  </si>
  <si>
    <t>popis provedení:
pro uložení 10ks STE kontejnerů 1/2 STE
nerezová pojízdná konstrukce z jaklů
10x drátěná odkládací police pro STE kontejnery
4x kolečka o průměru 125 mm, 2 s brzdou
plastové nárazníky</t>
  </si>
  <si>
    <t>vozík pro přepravu STE kontejnerů</t>
  </si>
  <si>
    <t>600x500x1850</t>
  </si>
  <si>
    <t>popis provedení:
pojízdný vozík se 4 páry háčků
1x nerezový drátěný koš 1/2 STE se sešikmenými boky (575x280x135mm)
3x nerezová odkládací police pro STE kontejnery (590x290x260mm)
4x kolečka o průměru 75 mm, 2 s brzdou
plastové nárazníky</t>
  </si>
  <si>
    <t>nerezový pracovní stůl, bez police</t>
  </si>
  <si>
    <t>popis provedení:
stabilní konstrukce z nerezových jaklů
stolní deska sendvičového provedení
zásuvkový blok pod deskou (2 uzamykatelné zásuvky)
výškově stavitelné koncovky noh</t>
  </si>
  <si>
    <t>nerezový pracovní stůl, bez police, pojízdný</t>
  </si>
  <si>
    <t>1500x600x850</t>
  </si>
  <si>
    <t>popis provedení:
stabilní konstrukce z nerezových jaklů
stolní deska sendvičového provedení
4 kolečka o průměru 100-125 mm, 2 s brzdou</t>
  </si>
  <si>
    <t>2400x600x850</t>
  </si>
  <si>
    <t>1200x600x750</t>
  </si>
  <si>
    <t>nerezový pracovní stůl, s policí</t>
  </si>
  <si>
    <t>1000x600x750</t>
  </si>
  <si>
    <t>popis provedení:
stabilní konstrukce z nerezových jaklů
stolní deska sendvičového provedení
výškově stavitelné koncovky noh</t>
  </si>
  <si>
    <t>nerezový regál s plnými pevnými policemi</t>
  </si>
  <si>
    <t>800x800x1800</t>
  </si>
  <si>
    <t>popis provedení:
stabilní konstrukce z nerezových jaklů
3 plné pevné police
police vyztužené pro vyšší zatížení</t>
  </si>
  <si>
    <t>Dodávka mobilního vybavení - centrální operační sály
Krajská zdravotní a.s. - Nemocnice Teplice, o.z.</t>
  </si>
  <si>
    <t>anesteziologický vozík</t>
  </si>
  <si>
    <t>600x600x1010</t>
  </si>
  <si>
    <t>zásuvky</t>
  </si>
  <si>
    <t>600x150</t>
  </si>
  <si>
    <t>zásuvka</t>
  </si>
  <si>
    <t>600x300</t>
  </si>
  <si>
    <t>ABS pracovní deska s třístrannou galerií</t>
  </si>
  <si>
    <t>nástavba na inj. Stříkačky a kanyly (4+5 nádobek)</t>
  </si>
  <si>
    <t>nerezový zásobník na 3 typy rukavic, magneticky uchycen na tělo vozíku</t>
  </si>
  <si>
    <t>sada boxů na nebezpečný odpad, magneticky uchycena na tělo vozíku</t>
  </si>
  <si>
    <t>odpadkový koš, 19l s víkem, magneticky uchycen na tělo vozíku</t>
  </si>
  <si>
    <t>stolek na odkládání nástrojů s hydraulickým nastavením výšky</t>
  </si>
  <si>
    <t>740x540x950/1350</t>
  </si>
  <si>
    <t>popis provedení:
těžká stabilní konstrukce se 3 rameny
uzavřený hydraulický systém s nožním pedálem
neodnímatelná stolní deska s vyvýšeným okrajem
aretace otáčení pomocí šroubu
nosnost mi. 30kg
3 plastová kolečka o průměru 75mm, odolná proti otěru, nezanechávající šmouhy, 
2 z nich antistatická
1x držák pro kyslíkovou láhev 2l
1x centrální zamykání zásuvek</t>
  </si>
  <si>
    <t>popis provedení:
pro uložení 1ks STE kontejnerů
nerezová vrchní pracovní deska
1x drátěná odkládací police pro víko STE kontejneru
spodní odkládací nerezová police
4x kolečka o průměru 100 mm, 2 s brzdou
plastové nárazníky</t>
  </si>
  <si>
    <t>600x350x220</t>
  </si>
  <si>
    <t>popis provedení:
odnímatelná profilovaná protiskluzová plocha
plastové antistatické koncovky nožek
jednostupňové provedení</t>
  </si>
  <si>
    <t>Anesteziologické a resuscitační vozíky pro ARO 
Krajská zdravotní a.s. - Nemocnice Teplice, o.z.</t>
  </si>
  <si>
    <t>600x100</t>
  </si>
  <si>
    <t>nerezová pracovní deska s třístrannou hliníkovou galerií</t>
  </si>
  <si>
    <t>prodlužovací sklopná deska, montovaná místo držadla vpravo</t>
  </si>
  <si>
    <t>centrální zamykání zásuvek</t>
  </si>
  <si>
    <t>resuscitační vozík</t>
  </si>
  <si>
    <t>600x50</t>
  </si>
  <si>
    <t xml:space="preserve">zásuvka </t>
  </si>
  <si>
    <t>600x200</t>
  </si>
  <si>
    <t>držák pro defibrilátor</t>
  </si>
  <si>
    <t>držák pro kyslíkovou láhev 2l</t>
  </si>
  <si>
    <t>odhazovací miska</t>
  </si>
  <si>
    <t>Cena/ks (bez DPH)</t>
  </si>
  <si>
    <t>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</si>
</sst>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2" xfId="0" applyNumberFormat="1" applyFill="1" applyBorder="1"/>
    <xf numFmtId="0" fontId="0" fillId="3" borderId="4" xfId="0" applyFill="1" applyBorder="1"/>
    <xf numFmtId="2" fontId="0" fillId="3" borderId="3" xfId="0" applyNumberFormat="1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2" fontId="0" fillId="3" borderId="5" xfId="0" applyNumberForma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Fill="1" applyBorder="1" applyAlignment="1">
      <alignment wrapText="1"/>
    </xf>
    <xf numFmtId="0" fontId="0" fillId="0" borderId="21" xfId="0" applyBorder="1"/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2" fontId="0" fillId="3" borderId="7" xfId="0" applyNumberFormat="1" applyFill="1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2" fontId="0" fillId="3" borderId="28" xfId="0" applyNumberFormat="1" applyFill="1" applyBorder="1"/>
    <xf numFmtId="0" fontId="0" fillId="0" borderId="29" xfId="0" applyBorder="1"/>
    <xf numFmtId="0" fontId="0" fillId="0" borderId="11" xfId="0" applyBorder="1"/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3" borderId="31" xfId="0" applyNumberFormat="1" applyFill="1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4" xfId="0" applyFill="1" applyBorder="1" applyAlignment="1">
      <alignment wrapText="1"/>
    </xf>
    <xf numFmtId="0" fontId="0" fillId="0" borderId="34" xfId="0" applyBorder="1"/>
    <xf numFmtId="2" fontId="0" fillId="0" borderId="34" xfId="0" applyNumberFormat="1" applyBorder="1"/>
    <xf numFmtId="0" fontId="4" fillId="0" borderId="35" xfId="0" applyFont="1" applyBorder="1"/>
    <xf numFmtId="0" fontId="0" fillId="0" borderId="31" xfId="0" applyBorder="1" applyAlignment="1">
      <alignment wrapText="1"/>
    </xf>
    <xf numFmtId="2" fontId="2" fillId="0" borderId="36" xfId="0" applyNumberFormat="1" applyFont="1" applyBorder="1"/>
    <xf numFmtId="2" fontId="2" fillId="0" borderId="37" xfId="0" applyNumberFormat="1" applyFont="1" applyFill="1" applyBorder="1"/>
    <xf numFmtId="0" fontId="4" fillId="0" borderId="38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ill="1" applyBorder="1" applyAlignment="1">
      <alignment horizontal="justify" wrapText="1"/>
    </xf>
    <xf numFmtId="0" fontId="0" fillId="0" borderId="0" xfId="0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 topLeftCell="A1">
      <selection activeCell="J14" sqref="J14"/>
    </sheetView>
  </sheetViews>
  <sheetFormatPr defaultColWidth="9.140625" defaultRowHeight="15"/>
  <cols>
    <col min="1" max="1" width="2.7109375" style="0" customWidth="1"/>
    <col min="2" max="2" width="7.851562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31.5" customHeight="1">
      <c r="B2" s="79" t="s">
        <v>0</v>
      </c>
      <c r="C2" s="80"/>
      <c r="D2" s="80"/>
      <c r="E2" s="80"/>
      <c r="F2" s="80"/>
      <c r="G2" s="80"/>
      <c r="H2" s="80"/>
    </row>
    <row r="3" ht="15.75" thickBot="1"/>
    <row r="4" spans="2:7" ht="30">
      <c r="B4" s="15" t="s">
        <v>1</v>
      </c>
      <c r="C4" s="16" t="s">
        <v>2</v>
      </c>
      <c r="D4" s="17" t="s">
        <v>9</v>
      </c>
      <c r="E4" s="18" t="s">
        <v>3</v>
      </c>
      <c r="F4" s="16" t="s">
        <v>155</v>
      </c>
      <c r="G4" s="19" t="s">
        <v>156</v>
      </c>
    </row>
    <row r="5" spans="2:7" ht="15">
      <c r="B5" s="20" t="s">
        <v>5</v>
      </c>
      <c r="C5" s="1"/>
      <c r="D5" s="3"/>
      <c r="E5" s="2"/>
      <c r="F5" s="1"/>
      <c r="G5" s="21"/>
    </row>
    <row r="6" spans="2:7" ht="15.75" thickBot="1">
      <c r="B6" s="22" t="s">
        <v>6</v>
      </c>
      <c r="C6" s="23"/>
      <c r="D6" s="24"/>
      <c r="E6" s="25"/>
      <c r="F6" s="23"/>
      <c r="G6" s="26"/>
    </row>
    <row r="7" spans="2:7" ht="30">
      <c r="B7" s="47" t="s">
        <v>4</v>
      </c>
      <c r="C7" s="48" t="s">
        <v>7</v>
      </c>
      <c r="D7" s="49" t="s">
        <v>8</v>
      </c>
      <c r="E7" s="49">
        <v>3</v>
      </c>
      <c r="F7" s="50">
        <v>0</v>
      </c>
      <c r="G7" s="51">
        <f>E7*F7</f>
        <v>0</v>
      </c>
    </row>
    <row r="8" spans="2:7" ht="15">
      <c r="B8" s="29"/>
      <c r="C8" s="69" t="s">
        <v>10</v>
      </c>
      <c r="D8" s="8"/>
      <c r="E8" s="8"/>
      <c r="F8" s="10"/>
      <c r="G8" s="30"/>
    </row>
    <row r="9" spans="2:7" ht="32.25" customHeight="1">
      <c r="B9" s="29"/>
      <c r="C9" s="5" t="s">
        <v>11</v>
      </c>
      <c r="D9" s="4"/>
      <c r="E9" s="4">
        <v>2</v>
      </c>
      <c r="F9" s="9">
        <v>0</v>
      </c>
      <c r="G9" s="31">
        <f>E9*F9</f>
        <v>0</v>
      </c>
    </row>
    <row r="10" spans="2:7" ht="32.25" customHeight="1" thickBot="1">
      <c r="B10" s="57"/>
      <c r="C10" s="53" t="s">
        <v>12</v>
      </c>
      <c r="D10" s="54"/>
      <c r="E10" s="54">
        <v>1</v>
      </c>
      <c r="F10" s="55">
        <v>0</v>
      </c>
      <c r="G10" s="56">
        <f>E10*F10</f>
        <v>0</v>
      </c>
    </row>
    <row r="11" spans="2:7" ht="15.75" thickBot="1">
      <c r="B11" s="58" t="s">
        <v>13</v>
      </c>
      <c r="C11" s="59" t="s">
        <v>14</v>
      </c>
      <c r="D11" s="60" t="s">
        <v>15</v>
      </c>
      <c r="E11" s="61">
        <v>1</v>
      </c>
      <c r="F11" s="62">
        <v>0</v>
      </c>
      <c r="G11" s="63">
        <f>E11*F11</f>
        <v>0</v>
      </c>
    </row>
    <row r="12" spans="2:7" ht="15.75" thickBot="1">
      <c r="B12" s="58" t="s">
        <v>16</v>
      </c>
      <c r="C12" s="59" t="s">
        <v>17</v>
      </c>
      <c r="D12" s="64"/>
      <c r="E12" s="61">
        <v>1</v>
      </c>
      <c r="F12" s="62">
        <v>0</v>
      </c>
      <c r="G12" s="63">
        <f>E12*F12</f>
        <v>0</v>
      </c>
    </row>
    <row r="13" spans="2:7" ht="15.75" thickBot="1">
      <c r="B13" s="58" t="s">
        <v>19</v>
      </c>
      <c r="C13" s="59" t="s">
        <v>18</v>
      </c>
      <c r="D13" s="64"/>
      <c r="E13" s="61">
        <v>1</v>
      </c>
      <c r="F13" s="62">
        <v>0</v>
      </c>
      <c r="G13" s="63">
        <f>E13*F13</f>
        <v>0</v>
      </c>
    </row>
    <row r="14" spans="2:7" ht="21" customHeight="1">
      <c r="B14" s="65"/>
      <c r="C14" s="66" t="s">
        <v>20</v>
      </c>
      <c r="D14" s="67"/>
      <c r="E14" s="67"/>
      <c r="F14" s="68"/>
      <c r="G14" s="71">
        <f>SUM(G7:G13)</f>
        <v>0</v>
      </c>
    </row>
    <row r="15" spans="2:7" ht="21" customHeight="1" thickBot="1">
      <c r="B15" s="34"/>
      <c r="C15" s="35" t="s">
        <v>21</v>
      </c>
      <c r="D15" s="36"/>
      <c r="E15" s="36"/>
      <c r="F15" s="36"/>
      <c r="G15" s="72">
        <f>G14*1.21</f>
        <v>0</v>
      </c>
    </row>
    <row r="17" spans="3:7" ht="15">
      <c r="C17" s="81" t="s">
        <v>22</v>
      </c>
      <c r="D17" s="82"/>
      <c r="E17" s="82"/>
      <c r="F17" s="82"/>
      <c r="G17" s="82"/>
    </row>
  </sheetData>
  <mergeCells count="2">
    <mergeCell ref="B2:H2"/>
    <mergeCell ref="C17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7"/>
  <sheetViews>
    <sheetView workbookViewId="0" topLeftCell="A1">
      <selection activeCell="G5" sqref="G5"/>
    </sheetView>
  </sheetViews>
  <sheetFormatPr defaultColWidth="9.140625" defaultRowHeight="15"/>
  <cols>
    <col min="1" max="1" width="2.57421875" style="0" customWidth="1"/>
    <col min="2" max="2" width="7.851562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30" customHeight="1">
      <c r="B2" s="79" t="s">
        <v>23</v>
      </c>
      <c r="C2" s="80"/>
      <c r="D2" s="80"/>
      <c r="E2" s="80"/>
      <c r="F2" s="80"/>
      <c r="G2" s="80"/>
      <c r="H2" s="80"/>
    </row>
    <row r="3" ht="15.75" thickBot="1"/>
    <row r="4" spans="2:7" ht="30">
      <c r="B4" s="15" t="s">
        <v>1</v>
      </c>
      <c r="C4" s="16" t="s">
        <v>2</v>
      </c>
      <c r="D4" s="17" t="s">
        <v>9</v>
      </c>
      <c r="E4" s="18" t="s">
        <v>3</v>
      </c>
      <c r="F4" s="16" t="s">
        <v>155</v>
      </c>
      <c r="G4" s="19" t="s">
        <v>156</v>
      </c>
    </row>
    <row r="5" spans="2:7" ht="15">
      <c r="B5" s="20" t="s">
        <v>24</v>
      </c>
      <c r="C5" s="1"/>
      <c r="D5" s="3"/>
      <c r="E5" s="2"/>
      <c r="F5" s="1"/>
      <c r="G5" s="21"/>
    </row>
    <row r="6" spans="2:7" ht="15.75" thickBot="1">
      <c r="B6" s="22" t="s">
        <v>25</v>
      </c>
      <c r="C6" s="23"/>
      <c r="D6" s="24"/>
      <c r="E6" s="25"/>
      <c r="F6" s="23"/>
      <c r="G6" s="26"/>
    </row>
    <row r="7" spans="2:7" ht="19.5" customHeight="1">
      <c r="B7" s="47" t="s">
        <v>4</v>
      </c>
      <c r="C7" s="48" t="s">
        <v>26</v>
      </c>
      <c r="D7" s="49" t="s">
        <v>27</v>
      </c>
      <c r="E7" s="49">
        <v>3</v>
      </c>
      <c r="F7" s="50">
        <v>0</v>
      </c>
      <c r="G7" s="51">
        <f>E7*F7</f>
        <v>0</v>
      </c>
    </row>
    <row r="8" spans="2:7" ht="15">
      <c r="B8" s="29"/>
      <c r="C8" s="69" t="s">
        <v>10</v>
      </c>
      <c r="D8" s="8"/>
      <c r="E8" s="8"/>
      <c r="F8" s="10"/>
      <c r="G8" s="30"/>
    </row>
    <row r="9" spans="2:7" ht="15">
      <c r="B9" s="29"/>
      <c r="C9" s="5" t="s">
        <v>28</v>
      </c>
      <c r="D9" s="4"/>
      <c r="E9" s="4">
        <v>18</v>
      </c>
      <c r="F9" s="9">
        <v>0</v>
      </c>
      <c r="G9" s="31">
        <f>E9*F9</f>
        <v>0</v>
      </c>
    </row>
    <row r="10" spans="2:7" ht="15.75" thickBot="1">
      <c r="B10" s="57"/>
      <c r="C10" s="53" t="s">
        <v>29</v>
      </c>
      <c r="D10" s="54"/>
      <c r="E10" s="54">
        <v>12</v>
      </c>
      <c r="F10" s="55">
        <v>0</v>
      </c>
      <c r="G10" s="56">
        <f>E10*F10</f>
        <v>0</v>
      </c>
    </row>
    <row r="11" spans="2:7" ht="15">
      <c r="B11" s="47" t="s">
        <v>13</v>
      </c>
      <c r="C11" s="48" t="s">
        <v>26</v>
      </c>
      <c r="D11" s="49" t="s">
        <v>27</v>
      </c>
      <c r="E11" s="49">
        <v>1</v>
      </c>
      <c r="F11" s="50">
        <v>0</v>
      </c>
      <c r="G11" s="51">
        <f>E11*F11</f>
        <v>0</v>
      </c>
    </row>
    <row r="12" spans="2:7" ht="15">
      <c r="B12" s="29"/>
      <c r="C12" s="69" t="s">
        <v>10</v>
      </c>
      <c r="D12" s="8"/>
      <c r="E12" s="8"/>
      <c r="F12" s="10"/>
      <c r="G12" s="30"/>
    </row>
    <row r="13" spans="2:7" ht="30">
      <c r="B13" s="29"/>
      <c r="C13" s="5" t="s">
        <v>30</v>
      </c>
      <c r="D13" s="4"/>
      <c r="E13" s="4">
        <v>3</v>
      </c>
      <c r="F13" s="9">
        <v>0</v>
      </c>
      <c r="G13" s="31">
        <f aca="true" t="shared" si="0" ref="G13:G18">E13*F13</f>
        <v>0</v>
      </c>
    </row>
    <row r="14" spans="2:7" ht="30">
      <c r="B14" s="32"/>
      <c r="C14" s="6" t="s">
        <v>31</v>
      </c>
      <c r="D14" s="7"/>
      <c r="E14" s="7">
        <v>5</v>
      </c>
      <c r="F14" s="11">
        <v>0</v>
      </c>
      <c r="G14" s="33">
        <f t="shared" si="0"/>
        <v>0</v>
      </c>
    </row>
    <row r="15" spans="2:7" ht="15.75" thickBot="1">
      <c r="B15" s="57"/>
      <c r="C15" s="53" t="s">
        <v>32</v>
      </c>
      <c r="D15" s="54"/>
      <c r="E15" s="54">
        <v>2</v>
      </c>
      <c r="F15" s="55">
        <v>0</v>
      </c>
      <c r="G15" s="56">
        <f t="shared" si="0"/>
        <v>0</v>
      </c>
    </row>
    <row r="16" spans="2:7" ht="15.75" thickBot="1">
      <c r="B16" s="58" t="s">
        <v>33</v>
      </c>
      <c r="C16" s="59" t="s">
        <v>34</v>
      </c>
      <c r="D16" s="60"/>
      <c r="E16" s="61">
        <v>2</v>
      </c>
      <c r="F16" s="62">
        <v>0</v>
      </c>
      <c r="G16" s="63">
        <f t="shared" si="0"/>
        <v>0</v>
      </c>
    </row>
    <row r="17" spans="2:7" ht="15.75" thickBot="1">
      <c r="B17" s="58" t="s">
        <v>19</v>
      </c>
      <c r="C17" s="59" t="s">
        <v>35</v>
      </c>
      <c r="D17" s="64"/>
      <c r="E17" s="61">
        <v>1</v>
      </c>
      <c r="F17" s="62">
        <v>0</v>
      </c>
      <c r="G17" s="63">
        <f t="shared" si="0"/>
        <v>0</v>
      </c>
    </row>
    <row r="18" spans="2:7" ht="15.75" thickBot="1">
      <c r="B18" s="58" t="s">
        <v>37</v>
      </c>
      <c r="C18" s="59" t="s">
        <v>36</v>
      </c>
      <c r="D18" s="64"/>
      <c r="E18" s="61">
        <v>2</v>
      </c>
      <c r="F18" s="62">
        <v>0</v>
      </c>
      <c r="G18" s="63">
        <f t="shared" si="0"/>
        <v>0</v>
      </c>
    </row>
    <row r="19" spans="2:7" ht="15">
      <c r="B19" s="37" t="s">
        <v>24</v>
      </c>
      <c r="C19" s="38"/>
      <c r="D19" s="39"/>
      <c r="E19" s="40"/>
      <c r="F19" s="38"/>
      <c r="G19" s="41"/>
    </row>
    <row r="20" spans="2:7" ht="15.75" thickBot="1">
      <c r="B20" s="22" t="s">
        <v>38</v>
      </c>
      <c r="C20" s="23"/>
      <c r="D20" s="24"/>
      <c r="E20" s="25"/>
      <c r="F20" s="23"/>
      <c r="G20" s="26"/>
    </row>
    <row r="21" spans="2:7" ht="15">
      <c r="B21" s="47" t="s">
        <v>45</v>
      </c>
      <c r="C21" s="48" t="s">
        <v>26</v>
      </c>
      <c r="D21" s="49" t="s">
        <v>27</v>
      </c>
      <c r="E21" s="49">
        <v>2</v>
      </c>
      <c r="F21" s="50">
        <v>0</v>
      </c>
      <c r="G21" s="51">
        <f>E21*F21</f>
        <v>0</v>
      </c>
    </row>
    <row r="22" spans="2:7" ht="15">
      <c r="B22" s="29"/>
      <c r="C22" s="69" t="s">
        <v>10</v>
      </c>
      <c r="D22" s="8"/>
      <c r="E22" s="8"/>
      <c r="F22" s="10"/>
      <c r="G22" s="30"/>
    </row>
    <row r="23" spans="2:7" ht="15">
      <c r="B23" s="29"/>
      <c r="C23" s="5" t="s">
        <v>28</v>
      </c>
      <c r="D23" s="4"/>
      <c r="E23" s="4">
        <v>18</v>
      </c>
      <c r="F23" s="9">
        <v>0</v>
      </c>
      <c r="G23" s="31">
        <f>E23*F23</f>
        <v>0</v>
      </c>
    </row>
    <row r="24" spans="2:7" ht="15.75" thickBot="1">
      <c r="B24" s="57"/>
      <c r="C24" s="53" t="s">
        <v>29</v>
      </c>
      <c r="D24" s="54"/>
      <c r="E24" s="54">
        <v>12</v>
      </c>
      <c r="F24" s="55">
        <v>0</v>
      </c>
      <c r="G24" s="56">
        <f>E24*F24</f>
        <v>0</v>
      </c>
    </row>
    <row r="25" spans="2:7" ht="15">
      <c r="B25" s="47" t="s">
        <v>46</v>
      </c>
      <c r="C25" s="48" t="s">
        <v>26</v>
      </c>
      <c r="D25" s="49" t="s">
        <v>27</v>
      </c>
      <c r="E25" s="49">
        <v>1</v>
      </c>
      <c r="F25" s="50">
        <v>0</v>
      </c>
      <c r="G25" s="51">
        <f>E25*F25</f>
        <v>0</v>
      </c>
    </row>
    <row r="26" spans="2:7" ht="15" customHeight="1">
      <c r="B26" s="29"/>
      <c r="C26" s="69" t="s">
        <v>10</v>
      </c>
      <c r="D26" s="8"/>
      <c r="E26" s="8"/>
      <c r="F26" s="10"/>
      <c r="G26" s="30"/>
    </row>
    <row r="27" spans="2:7" ht="30">
      <c r="B27" s="29"/>
      <c r="C27" s="5" t="s">
        <v>30</v>
      </c>
      <c r="D27" s="4"/>
      <c r="E27" s="4">
        <v>3</v>
      </c>
      <c r="F27" s="9">
        <v>0</v>
      </c>
      <c r="G27" s="31">
        <f>E27*F27</f>
        <v>0</v>
      </c>
    </row>
    <row r="28" spans="2:7" ht="30">
      <c r="B28" s="32"/>
      <c r="C28" s="6" t="s">
        <v>31</v>
      </c>
      <c r="D28" s="7"/>
      <c r="E28" s="7">
        <v>4</v>
      </c>
      <c r="F28" s="11">
        <v>0</v>
      </c>
      <c r="G28" s="33">
        <f>E28*F28</f>
        <v>0</v>
      </c>
    </row>
    <row r="29" spans="2:7" ht="15.75" thickBot="1">
      <c r="B29" s="57"/>
      <c r="C29" s="53" t="s">
        <v>32</v>
      </c>
      <c r="D29" s="54"/>
      <c r="E29" s="54">
        <v>3</v>
      </c>
      <c r="F29" s="55">
        <v>0</v>
      </c>
      <c r="G29" s="56">
        <f>E29*F29</f>
        <v>0</v>
      </c>
    </row>
    <row r="30" spans="2:7" ht="15.75" thickBot="1">
      <c r="B30" s="58" t="s">
        <v>47</v>
      </c>
      <c r="C30" s="59" t="s">
        <v>34</v>
      </c>
      <c r="D30" s="60"/>
      <c r="E30" s="61">
        <v>2</v>
      </c>
      <c r="F30" s="62">
        <v>0</v>
      </c>
      <c r="G30" s="63">
        <f>E30*F30</f>
        <v>0</v>
      </c>
    </row>
    <row r="31" spans="2:7" ht="15.75" thickBot="1">
      <c r="B31" s="58" t="s">
        <v>48</v>
      </c>
      <c r="C31" s="59" t="s">
        <v>36</v>
      </c>
      <c r="D31" s="64"/>
      <c r="E31" s="61">
        <v>2</v>
      </c>
      <c r="F31" s="62">
        <v>0</v>
      </c>
      <c r="G31" s="63">
        <f>E31*F31</f>
        <v>0</v>
      </c>
    </row>
    <row r="32" spans="2:7" ht="15">
      <c r="B32" s="37" t="s">
        <v>24</v>
      </c>
      <c r="C32" s="38"/>
      <c r="D32" s="39"/>
      <c r="E32" s="40"/>
      <c r="F32" s="38"/>
      <c r="G32" s="41"/>
    </row>
    <row r="33" spans="2:7" ht="15.75" thickBot="1">
      <c r="B33" s="22" t="s">
        <v>39</v>
      </c>
      <c r="C33" s="23"/>
      <c r="D33" s="24"/>
      <c r="E33" s="25"/>
      <c r="F33" s="23"/>
      <c r="G33" s="26"/>
    </row>
    <row r="34" spans="2:7" ht="15">
      <c r="B34" s="47" t="s">
        <v>49</v>
      </c>
      <c r="C34" s="48" t="s">
        <v>26</v>
      </c>
      <c r="D34" s="49" t="s">
        <v>27</v>
      </c>
      <c r="E34" s="49">
        <v>2</v>
      </c>
      <c r="F34" s="50">
        <v>0</v>
      </c>
      <c r="G34" s="51">
        <f>E34*F34</f>
        <v>0</v>
      </c>
    </row>
    <row r="35" spans="2:7" ht="15">
      <c r="B35" s="29"/>
      <c r="C35" s="69" t="s">
        <v>10</v>
      </c>
      <c r="D35" s="8"/>
      <c r="E35" s="8"/>
      <c r="F35" s="10"/>
      <c r="G35" s="30"/>
    </row>
    <row r="36" spans="2:7" ht="15">
      <c r="B36" s="29"/>
      <c r="C36" s="5" t="s">
        <v>28</v>
      </c>
      <c r="D36" s="4"/>
      <c r="E36" s="4">
        <v>18</v>
      </c>
      <c r="F36" s="9">
        <v>0</v>
      </c>
      <c r="G36" s="31">
        <f>E36*F36</f>
        <v>0</v>
      </c>
    </row>
    <row r="37" spans="2:7" ht="15.75" thickBot="1">
      <c r="B37" s="57"/>
      <c r="C37" s="53" t="s">
        <v>29</v>
      </c>
      <c r="D37" s="54"/>
      <c r="E37" s="54">
        <v>12</v>
      </c>
      <c r="F37" s="55">
        <v>0</v>
      </c>
      <c r="G37" s="56">
        <f>E37*F37</f>
        <v>0</v>
      </c>
    </row>
    <row r="38" spans="2:7" ht="15">
      <c r="B38" s="47" t="s">
        <v>50</v>
      </c>
      <c r="C38" s="48" t="s">
        <v>26</v>
      </c>
      <c r="D38" s="49" t="s">
        <v>27</v>
      </c>
      <c r="E38" s="49">
        <v>1</v>
      </c>
      <c r="F38" s="50">
        <v>0</v>
      </c>
      <c r="G38" s="51">
        <f>E38*F38</f>
        <v>0</v>
      </c>
    </row>
    <row r="39" spans="2:7" ht="15">
      <c r="B39" s="29"/>
      <c r="C39" s="69" t="s">
        <v>10</v>
      </c>
      <c r="D39" s="8"/>
      <c r="E39" s="8"/>
      <c r="F39" s="10"/>
      <c r="G39" s="30"/>
    </row>
    <row r="40" spans="2:7" ht="30">
      <c r="B40" s="29"/>
      <c r="C40" s="5" t="s">
        <v>30</v>
      </c>
      <c r="D40" s="4"/>
      <c r="E40" s="4">
        <v>3</v>
      </c>
      <c r="F40" s="9">
        <v>0</v>
      </c>
      <c r="G40" s="31">
        <f>E40*F40</f>
        <v>0</v>
      </c>
    </row>
    <row r="41" spans="2:7" ht="30">
      <c r="B41" s="32"/>
      <c r="C41" s="6" t="s">
        <v>31</v>
      </c>
      <c r="D41" s="7"/>
      <c r="E41" s="7">
        <v>4</v>
      </c>
      <c r="F41" s="11">
        <v>0</v>
      </c>
      <c r="G41" s="33">
        <f>E41*F41</f>
        <v>0</v>
      </c>
    </row>
    <row r="42" spans="2:7" ht="15.75" thickBot="1">
      <c r="B42" s="57"/>
      <c r="C42" s="53" t="s">
        <v>32</v>
      </c>
      <c r="D42" s="54"/>
      <c r="E42" s="54">
        <v>3</v>
      </c>
      <c r="F42" s="55">
        <v>0</v>
      </c>
      <c r="G42" s="56">
        <f>E42*F42</f>
        <v>0</v>
      </c>
    </row>
    <row r="43" spans="2:7" ht="15.75" thickBot="1">
      <c r="B43" s="58" t="s">
        <v>51</v>
      </c>
      <c r="C43" s="59" t="s">
        <v>34</v>
      </c>
      <c r="D43" s="60"/>
      <c r="E43" s="61">
        <v>2</v>
      </c>
      <c r="F43" s="62">
        <v>0</v>
      </c>
      <c r="G43" s="63">
        <f>E43*F43</f>
        <v>0</v>
      </c>
    </row>
    <row r="44" spans="2:7" ht="15.75" thickBot="1">
      <c r="B44" s="58" t="s">
        <v>52</v>
      </c>
      <c r="C44" s="59" t="s">
        <v>36</v>
      </c>
      <c r="D44" s="64"/>
      <c r="E44" s="61">
        <v>2</v>
      </c>
      <c r="F44" s="62">
        <v>0</v>
      </c>
      <c r="G44" s="63">
        <f>E44*F44</f>
        <v>0</v>
      </c>
    </row>
    <row r="45" spans="2:7" ht="15">
      <c r="B45" s="37" t="s">
        <v>24</v>
      </c>
      <c r="C45" s="38"/>
      <c r="D45" s="39"/>
      <c r="E45" s="40"/>
      <c r="F45" s="38"/>
      <c r="G45" s="41"/>
    </row>
    <row r="46" spans="2:7" ht="15.75" thickBot="1">
      <c r="B46" s="22" t="s">
        <v>40</v>
      </c>
      <c r="C46" s="23"/>
      <c r="D46" s="24"/>
      <c r="E46" s="25"/>
      <c r="F46" s="23"/>
      <c r="G46" s="26"/>
    </row>
    <row r="47" spans="2:7" ht="15">
      <c r="B47" s="47" t="s">
        <v>53</v>
      </c>
      <c r="C47" s="48" t="s">
        <v>26</v>
      </c>
      <c r="D47" s="49" t="s">
        <v>27</v>
      </c>
      <c r="E47" s="49">
        <v>2</v>
      </c>
      <c r="F47" s="50">
        <v>0</v>
      </c>
      <c r="G47" s="51">
        <f>E47*F47</f>
        <v>0</v>
      </c>
    </row>
    <row r="48" spans="2:7" ht="15">
      <c r="B48" s="29"/>
      <c r="C48" s="69" t="s">
        <v>10</v>
      </c>
      <c r="D48" s="8"/>
      <c r="E48" s="8"/>
      <c r="F48" s="10"/>
      <c r="G48" s="30"/>
    </row>
    <row r="49" spans="2:7" ht="15">
      <c r="B49" s="29"/>
      <c r="C49" s="5" t="s">
        <v>28</v>
      </c>
      <c r="D49" s="4"/>
      <c r="E49" s="4">
        <v>18</v>
      </c>
      <c r="F49" s="9">
        <v>0</v>
      </c>
      <c r="G49" s="31">
        <f>E49*F49</f>
        <v>0</v>
      </c>
    </row>
    <row r="50" spans="2:7" ht="15.75" thickBot="1">
      <c r="B50" s="57"/>
      <c r="C50" s="53" t="s">
        <v>29</v>
      </c>
      <c r="D50" s="54"/>
      <c r="E50" s="54">
        <v>12</v>
      </c>
      <c r="F50" s="55">
        <v>0</v>
      </c>
      <c r="G50" s="56">
        <f>E50*F50</f>
        <v>0</v>
      </c>
    </row>
    <row r="51" spans="2:7" ht="15">
      <c r="B51" s="47" t="s">
        <v>54</v>
      </c>
      <c r="C51" s="48" t="s">
        <v>26</v>
      </c>
      <c r="D51" s="49" t="s">
        <v>27</v>
      </c>
      <c r="E51" s="49">
        <v>1</v>
      </c>
      <c r="F51" s="50">
        <v>0</v>
      </c>
      <c r="G51" s="51">
        <f>E51*F51</f>
        <v>0</v>
      </c>
    </row>
    <row r="52" spans="2:7" ht="15">
      <c r="B52" s="29"/>
      <c r="C52" s="69" t="s">
        <v>10</v>
      </c>
      <c r="D52" s="8"/>
      <c r="E52" s="8"/>
      <c r="F52" s="10"/>
      <c r="G52" s="30"/>
    </row>
    <row r="53" spans="2:7" ht="30">
      <c r="B53" s="29"/>
      <c r="C53" s="5" t="s">
        <v>30</v>
      </c>
      <c r="D53" s="4"/>
      <c r="E53" s="4">
        <v>3</v>
      </c>
      <c r="F53" s="9">
        <v>0</v>
      </c>
      <c r="G53" s="31">
        <f>E53*F53</f>
        <v>0</v>
      </c>
    </row>
    <row r="54" spans="2:7" ht="30">
      <c r="B54" s="32"/>
      <c r="C54" s="6" t="s">
        <v>31</v>
      </c>
      <c r="D54" s="7"/>
      <c r="E54" s="7">
        <v>4</v>
      </c>
      <c r="F54" s="11">
        <v>0</v>
      </c>
      <c r="G54" s="33">
        <f>E54*F54</f>
        <v>0</v>
      </c>
    </row>
    <row r="55" spans="2:7" ht="15.75" thickBot="1">
      <c r="B55" s="57"/>
      <c r="C55" s="53" t="s">
        <v>32</v>
      </c>
      <c r="D55" s="54"/>
      <c r="E55" s="54">
        <v>3</v>
      </c>
      <c r="F55" s="55">
        <v>0</v>
      </c>
      <c r="G55" s="56">
        <f>E55*F55</f>
        <v>0</v>
      </c>
    </row>
    <row r="56" spans="2:7" ht="15.75" thickBot="1">
      <c r="B56" s="58" t="s">
        <v>55</v>
      </c>
      <c r="C56" s="59" t="s">
        <v>34</v>
      </c>
      <c r="D56" s="60"/>
      <c r="E56" s="61">
        <v>2</v>
      </c>
      <c r="F56" s="62">
        <v>0</v>
      </c>
      <c r="G56" s="63">
        <f>E56*F56</f>
        <v>0</v>
      </c>
    </row>
    <row r="57" spans="2:7" ht="15.75" thickBot="1">
      <c r="B57" s="58" t="s">
        <v>56</v>
      </c>
      <c r="C57" s="59" t="s">
        <v>36</v>
      </c>
      <c r="D57" s="64"/>
      <c r="E57" s="61">
        <v>2</v>
      </c>
      <c r="F57" s="62">
        <v>0</v>
      </c>
      <c r="G57" s="63">
        <f>E57*F57</f>
        <v>0</v>
      </c>
    </row>
    <row r="58" spans="2:7" ht="15">
      <c r="B58" s="37" t="s">
        <v>24</v>
      </c>
      <c r="C58" s="38"/>
      <c r="D58" s="39"/>
      <c r="E58" s="40"/>
      <c r="F58" s="38"/>
      <c r="G58" s="41"/>
    </row>
    <row r="59" spans="2:7" ht="15.75" thickBot="1">
      <c r="B59" s="22" t="s">
        <v>41</v>
      </c>
      <c r="C59" s="23"/>
      <c r="D59" s="24"/>
      <c r="E59" s="25"/>
      <c r="F59" s="23"/>
      <c r="G59" s="26"/>
    </row>
    <row r="60" spans="2:7" ht="15">
      <c r="B60" s="47" t="s">
        <v>57</v>
      </c>
      <c r="C60" s="48" t="s">
        <v>26</v>
      </c>
      <c r="D60" s="49" t="s">
        <v>27</v>
      </c>
      <c r="E60" s="49">
        <v>2</v>
      </c>
      <c r="F60" s="50">
        <v>0</v>
      </c>
      <c r="G60" s="51">
        <f>E60*F60</f>
        <v>0</v>
      </c>
    </row>
    <row r="61" spans="2:7" ht="15">
      <c r="B61" s="29"/>
      <c r="C61" s="69" t="s">
        <v>10</v>
      </c>
      <c r="D61" s="8"/>
      <c r="E61" s="8"/>
      <c r="F61" s="10"/>
      <c r="G61" s="30"/>
    </row>
    <row r="62" spans="2:7" ht="15">
      <c r="B62" s="29"/>
      <c r="C62" s="5" t="s">
        <v>28</v>
      </c>
      <c r="D62" s="4"/>
      <c r="E62" s="4">
        <v>18</v>
      </c>
      <c r="F62" s="9">
        <v>0</v>
      </c>
      <c r="G62" s="31">
        <f>E62*F62</f>
        <v>0</v>
      </c>
    </row>
    <row r="63" spans="2:7" ht="15.75" thickBot="1">
      <c r="B63" s="57"/>
      <c r="C63" s="53" t="s">
        <v>29</v>
      </c>
      <c r="D63" s="54"/>
      <c r="E63" s="54">
        <v>12</v>
      </c>
      <c r="F63" s="55">
        <v>0</v>
      </c>
      <c r="G63" s="56">
        <f>E63*F63</f>
        <v>0</v>
      </c>
    </row>
    <row r="64" spans="2:7" ht="15">
      <c r="B64" s="47" t="s">
        <v>58</v>
      </c>
      <c r="C64" s="48" t="s">
        <v>26</v>
      </c>
      <c r="D64" s="49" t="s">
        <v>27</v>
      </c>
      <c r="E64" s="49">
        <v>1</v>
      </c>
      <c r="F64" s="50">
        <v>0</v>
      </c>
      <c r="G64" s="51">
        <f>E64*F64</f>
        <v>0</v>
      </c>
    </row>
    <row r="65" spans="2:7" ht="15">
      <c r="B65" s="29"/>
      <c r="C65" s="69" t="s">
        <v>10</v>
      </c>
      <c r="D65" s="8"/>
      <c r="E65" s="8"/>
      <c r="F65" s="10"/>
      <c r="G65" s="30"/>
    </row>
    <row r="66" spans="2:7" ht="30">
      <c r="B66" s="29"/>
      <c r="C66" s="5" t="s">
        <v>30</v>
      </c>
      <c r="D66" s="4"/>
      <c r="E66" s="4">
        <v>3</v>
      </c>
      <c r="F66" s="9">
        <v>0</v>
      </c>
      <c r="G66" s="31">
        <f>E66*F66</f>
        <v>0</v>
      </c>
    </row>
    <row r="67" spans="2:7" ht="30">
      <c r="B67" s="32"/>
      <c r="C67" s="6" t="s">
        <v>31</v>
      </c>
      <c r="D67" s="7"/>
      <c r="E67" s="7">
        <v>4</v>
      </c>
      <c r="F67" s="11">
        <v>0</v>
      </c>
      <c r="G67" s="33">
        <f>E67*F67</f>
        <v>0</v>
      </c>
    </row>
    <row r="68" spans="2:7" ht="15.75" thickBot="1">
      <c r="B68" s="57"/>
      <c r="C68" s="53" t="s">
        <v>32</v>
      </c>
      <c r="D68" s="54"/>
      <c r="E68" s="54">
        <v>3</v>
      </c>
      <c r="F68" s="55">
        <v>0</v>
      </c>
      <c r="G68" s="56">
        <f>E68*F68</f>
        <v>0</v>
      </c>
    </row>
    <row r="69" spans="2:7" ht="15.75" thickBot="1">
      <c r="B69" s="58" t="s">
        <v>59</v>
      </c>
      <c r="C69" s="59" t="s">
        <v>34</v>
      </c>
      <c r="D69" s="60"/>
      <c r="E69" s="61">
        <v>2</v>
      </c>
      <c r="F69" s="62">
        <v>0</v>
      </c>
      <c r="G69" s="63">
        <f>E69*F69</f>
        <v>0</v>
      </c>
    </row>
    <row r="70" spans="2:7" ht="15.75" thickBot="1">
      <c r="B70" s="58" t="s">
        <v>60</v>
      </c>
      <c r="C70" s="59" t="s">
        <v>36</v>
      </c>
      <c r="D70" s="64"/>
      <c r="E70" s="61">
        <v>2</v>
      </c>
      <c r="F70" s="62">
        <v>0</v>
      </c>
      <c r="G70" s="63">
        <f>E70*F70</f>
        <v>0</v>
      </c>
    </row>
    <row r="71" spans="2:7" ht="15">
      <c r="B71" s="37" t="s">
        <v>24</v>
      </c>
      <c r="C71" s="38"/>
      <c r="D71" s="39"/>
      <c r="E71" s="40"/>
      <c r="F71" s="38"/>
      <c r="G71" s="41"/>
    </row>
    <row r="72" spans="2:7" ht="15.75" thickBot="1">
      <c r="B72" s="22" t="s">
        <v>42</v>
      </c>
      <c r="C72" s="23"/>
      <c r="D72" s="24"/>
      <c r="E72" s="25"/>
      <c r="F72" s="23"/>
      <c r="G72" s="26"/>
    </row>
    <row r="73" spans="2:7" ht="30.75" thickBot="1">
      <c r="B73" s="58" t="s">
        <v>61</v>
      </c>
      <c r="C73" s="70" t="s">
        <v>43</v>
      </c>
      <c r="D73" s="60" t="s">
        <v>44</v>
      </c>
      <c r="E73" s="60">
        <v>2</v>
      </c>
      <c r="F73" s="62">
        <v>0</v>
      </c>
      <c r="G73" s="63">
        <f>E73*F73</f>
        <v>0</v>
      </c>
    </row>
    <row r="74" spans="2:7" ht="15">
      <c r="B74" s="65"/>
      <c r="C74" s="66" t="s">
        <v>20</v>
      </c>
      <c r="D74" s="67"/>
      <c r="E74" s="67"/>
      <c r="F74" s="68"/>
      <c r="G74" s="71">
        <f>SUM(G7:G73)</f>
        <v>0</v>
      </c>
    </row>
    <row r="75" spans="2:7" ht="15.75" thickBot="1">
      <c r="B75" s="34"/>
      <c r="C75" s="35" t="s">
        <v>21</v>
      </c>
      <c r="D75" s="36"/>
      <c r="E75" s="36"/>
      <c r="F75" s="36"/>
      <c r="G75" s="72">
        <f>G74*1.21</f>
        <v>0</v>
      </c>
    </row>
    <row r="77" spans="3:7" ht="15">
      <c r="C77" s="81" t="s">
        <v>22</v>
      </c>
      <c r="D77" s="82"/>
      <c r="E77" s="82"/>
      <c r="F77" s="82"/>
      <c r="G77" s="82"/>
    </row>
  </sheetData>
  <mergeCells count="2">
    <mergeCell ref="B2:H2"/>
    <mergeCell ref="C77:G7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 topLeftCell="A1">
      <selection activeCell="G5" sqref="G5"/>
    </sheetView>
  </sheetViews>
  <sheetFormatPr defaultColWidth="9.140625" defaultRowHeight="15"/>
  <cols>
    <col min="1" max="1" width="2.7109375" style="0" customWidth="1"/>
    <col min="2" max="2" width="7.851562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30.75" customHeight="1">
      <c r="B2" s="79" t="s">
        <v>62</v>
      </c>
      <c r="C2" s="80"/>
      <c r="D2" s="80"/>
      <c r="E2" s="80"/>
      <c r="F2" s="80"/>
      <c r="G2" s="80"/>
      <c r="H2" s="80"/>
    </row>
    <row r="3" ht="15.75" thickBot="1"/>
    <row r="4" spans="2:7" ht="30">
      <c r="B4" s="15" t="s">
        <v>1</v>
      </c>
      <c r="C4" s="16" t="s">
        <v>2</v>
      </c>
      <c r="D4" s="17" t="s">
        <v>9</v>
      </c>
      <c r="E4" s="18" t="s">
        <v>3</v>
      </c>
      <c r="F4" s="16" t="s">
        <v>155</v>
      </c>
      <c r="G4" s="19" t="s">
        <v>156</v>
      </c>
    </row>
    <row r="5" spans="2:7" ht="15">
      <c r="B5" s="20" t="s">
        <v>63</v>
      </c>
      <c r="C5" s="1"/>
      <c r="D5" s="3"/>
      <c r="E5" s="2"/>
      <c r="F5" s="1"/>
      <c r="G5" s="21"/>
    </row>
    <row r="6" spans="2:7" ht="15.75" thickBot="1">
      <c r="B6" s="22" t="s">
        <v>64</v>
      </c>
      <c r="C6" s="23"/>
      <c r="D6" s="24"/>
      <c r="E6" s="25"/>
      <c r="F6" s="23"/>
      <c r="G6" s="26"/>
    </row>
    <row r="7" spans="2:7" ht="15">
      <c r="B7" s="47" t="s">
        <v>4</v>
      </c>
      <c r="C7" s="48" t="s">
        <v>65</v>
      </c>
      <c r="D7" s="49" t="s">
        <v>66</v>
      </c>
      <c r="E7" s="49">
        <v>4</v>
      </c>
      <c r="F7" s="50">
        <v>0</v>
      </c>
      <c r="G7" s="51">
        <f>E7*F7</f>
        <v>0</v>
      </c>
    </row>
    <row r="8" spans="2:7" ht="15">
      <c r="B8" s="29"/>
      <c r="C8" s="69" t="s">
        <v>10</v>
      </c>
      <c r="D8" s="8"/>
      <c r="E8" s="8"/>
      <c r="F8" s="10"/>
      <c r="G8" s="30"/>
    </row>
    <row r="9" spans="2:7" ht="15">
      <c r="B9" s="29"/>
      <c r="C9" s="5" t="s">
        <v>67</v>
      </c>
      <c r="D9" s="4"/>
      <c r="E9" s="4"/>
      <c r="F9" s="9">
        <v>0</v>
      </c>
      <c r="G9" s="31">
        <f>E9*F9</f>
        <v>0</v>
      </c>
    </row>
    <row r="10" spans="2:7" ht="15">
      <c r="B10" s="32"/>
      <c r="C10" s="6" t="s">
        <v>68</v>
      </c>
      <c r="D10" s="7"/>
      <c r="E10" s="7"/>
      <c r="F10" s="11">
        <v>0</v>
      </c>
      <c r="G10" s="33">
        <f>E10*F10</f>
        <v>0</v>
      </c>
    </row>
    <row r="11" spans="2:7" ht="15.75" thickBot="1">
      <c r="B11" s="57"/>
      <c r="C11" s="53" t="s">
        <v>69</v>
      </c>
      <c r="D11" s="54"/>
      <c r="E11" s="54"/>
      <c r="F11" s="55">
        <v>0</v>
      </c>
      <c r="G11" s="56">
        <f>E11*F11</f>
        <v>0</v>
      </c>
    </row>
    <row r="12" spans="2:7" ht="15">
      <c r="B12" s="47" t="s">
        <v>13</v>
      </c>
      <c r="C12" s="48" t="s">
        <v>70</v>
      </c>
      <c r="D12" s="49" t="s">
        <v>71</v>
      </c>
      <c r="E12" s="49">
        <v>4</v>
      </c>
      <c r="F12" s="50">
        <v>0</v>
      </c>
      <c r="G12" s="51">
        <f>E12*F12</f>
        <v>0</v>
      </c>
    </row>
    <row r="13" spans="2:7" ht="15">
      <c r="B13" s="29"/>
      <c r="C13" s="69" t="s">
        <v>10</v>
      </c>
      <c r="D13" s="8"/>
      <c r="E13" s="8"/>
      <c r="F13" s="10"/>
      <c r="G13" s="30"/>
    </row>
    <row r="14" spans="2:7" ht="15">
      <c r="B14" s="29"/>
      <c r="C14" s="5" t="s">
        <v>72</v>
      </c>
      <c r="D14" s="4"/>
      <c r="E14" s="4"/>
      <c r="F14" s="9">
        <v>0</v>
      </c>
      <c r="G14" s="31">
        <f>E14*F14</f>
        <v>0</v>
      </c>
    </row>
    <row r="15" spans="2:7" ht="15.75" thickBot="1">
      <c r="B15" s="57"/>
      <c r="C15" s="53" t="s">
        <v>73</v>
      </c>
      <c r="D15" s="54"/>
      <c r="E15" s="54"/>
      <c r="F15" s="55">
        <v>0</v>
      </c>
      <c r="G15" s="56">
        <f>E15*F15</f>
        <v>0</v>
      </c>
    </row>
    <row r="16" spans="2:7" ht="30">
      <c r="B16" s="47" t="s">
        <v>33</v>
      </c>
      <c r="C16" s="48" t="s">
        <v>74</v>
      </c>
      <c r="D16" s="49"/>
      <c r="E16" s="49">
        <v>4</v>
      </c>
      <c r="F16" s="50">
        <v>0</v>
      </c>
      <c r="G16" s="51">
        <f>E16*F16</f>
        <v>0</v>
      </c>
    </row>
    <row r="17" spans="2:7" ht="15">
      <c r="B17" s="29"/>
      <c r="C17" s="69" t="s">
        <v>10</v>
      </c>
      <c r="D17" s="8"/>
      <c r="E17" s="8"/>
      <c r="F17" s="10"/>
      <c r="G17" s="30"/>
    </row>
    <row r="18" spans="2:7" ht="15">
      <c r="B18" s="29"/>
      <c r="C18" s="5" t="s">
        <v>75</v>
      </c>
      <c r="D18" s="4"/>
      <c r="E18" s="4"/>
      <c r="F18" s="9">
        <v>0</v>
      </c>
      <c r="G18" s="31">
        <f>E18*F18</f>
        <v>0</v>
      </c>
    </row>
    <row r="19" spans="2:7" ht="15.75" thickBot="1">
      <c r="B19" s="57"/>
      <c r="C19" s="53" t="s">
        <v>76</v>
      </c>
      <c r="D19" s="54"/>
      <c r="E19" s="54"/>
      <c r="F19" s="55">
        <v>0</v>
      </c>
      <c r="G19" s="56">
        <f>E19*F19</f>
        <v>0</v>
      </c>
    </row>
    <row r="20" spans="2:7" ht="15.75" thickBot="1">
      <c r="B20" s="58" t="s">
        <v>19</v>
      </c>
      <c r="C20" s="70" t="s">
        <v>77</v>
      </c>
      <c r="D20" s="60"/>
      <c r="E20" s="60">
        <v>4</v>
      </c>
      <c r="F20" s="62">
        <v>0</v>
      </c>
      <c r="G20" s="63">
        <f>E20*F20</f>
        <v>0</v>
      </c>
    </row>
    <row r="21" spans="2:7" ht="15">
      <c r="B21" s="65"/>
      <c r="C21" s="66" t="s">
        <v>20</v>
      </c>
      <c r="D21" s="67"/>
      <c r="E21" s="67"/>
      <c r="F21" s="68"/>
      <c r="G21" s="71">
        <f>SUM(G7:G20)</f>
        <v>0</v>
      </c>
    </row>
    <row r="22" spans="2:7" ht="15.75" thickBot="1">
      <c r="B22" s="34"/>
      <c r="C22" s="35" t="s">
        <v>21</v>
      </c>
      <c r="D22" s="36"/>
      <c r="E22" s="36"/>
      <c r="F22" s="36"/>
      <c r="G22" s="72">
        <f>G21*1.21</f>
        <v>0</v>
      </c>
    </row>
    <row r="24" spans="3:7" ht="15">
      <c r="C24" s="81" t="s">
        <v>22</v>
      </c>
      <c r="D24" s="82"/>
      <c r="E24" s="82"/>
      <c r="F24" s="82"/>
      <c r="G24" s="82"/>
    </row>
  </sheetData>
  <mergeCells count="2">
    <mergeCell ref="B2:H2"/>
    <mergeCell ref="C24:G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 topLeftCell="A1">
      <selection activeCell="G5" sqref="G5"/>
    </sheetView>
  </sheetViews>
  <sheetFormatPr defaultColWidth="9.140625" defaultRowHeight="15"/>
  <cols>
    <col min="1" max="1" width="2.7109375" style="0" customWidth="1"/>
    <col min="2" max="2" width="7.710937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28.5" customHeight="1">
      <c r="B2" s="79" t="s">
        <v>78</v>
      </c>
      <c r="C2" s="80"/>
      <c r="D2" s="80"/>
      <c r="E2" s="80"/>
      <c r="F2" s="80"/>
      <c r="G2" s="80"/>
      <c r="H2" s="80"/>
    </row>
    <row r="3" ht="15.75" thickBot="1"/>
    <row r="4" spans="2:7" ht="30.75" thickBot="1">
      <c r="B4" s="42" t="s">
        <v>1</v>
      </c>
      <c r="C4" s="43" t="s">
        <v>2</v>
      </c>
      <c r="D4" s="44" t="s">
        <v>9</v>
      </c>
      <c r="E4" s="45" t="s">
        <v>3</v>
      </c>
      <c r="F4" s="43" t="s">
        <v>155</v>
      </c>
      <c r="G4" s="46" t="s">
        <v>156</v>
      </c>
    </row>
    <row r="5" spans="2:7" ht="15">
      <c r="B5" s="47" t="s">
        <v>4</v>
      </c>
      <c r="C5" s="48" t="s">
        <v>79</v>
      </c>
      <c r="D5" s="49" t="s">
        <v>80</v>
      </c>
      <c r="E5" s="49">
        <v>2</v>
      </c>
      <c r="F5" s="50">
        <v>0</v>
      </c>
      <c r="G5" s="51">
        <f>E5*F5</f>
        <v>0</v>
      </c>
    </row>
    <row r="6" spans="2:7" ht="15">
      <c r="B6" s="29"/>
      <c r="C6" s="69" t="s">
        <v>10</v>
      </c>
      <c r="D6" s="8"/>
      <c r="E6" s="8"/>
      <c r="F6" s="10"/>
      <c r="G6" s="30"/>
    </row>
    <row r="7" spans="2:7" ht="15.75" thickBot="1">
      <c r="B7" s="52"/>
      <c r="C7" s="53" t="s">
        <v>84</v>
      </c>
      <c r="D7" s="54"/>
      <c r="E7" s="54">
        <v>4</v>
      </c>
      <c r="F7" s="55">
        <v>0</v>
      </c>
      <c r="G7" s="56">
        <f>E7*F7</f>
        <v>0</v>
      </c>
    </row>
    <row r="8" spans="2:7" ht="15">
      <c r="B8" s="47" t="s">
        <v>13</v>
      </c>
      <c r="C8" s="48" t="s">
        <v>81</v>
      </c>
      <c r="D8" s="49" t="s">
        <v>82</v>
      </c>
      <c r="E8" s="49">
        <v>1</v>
      </c>
      <c r="F8" s="50">
        <v>0</v>
      </c>
      <c r="G8" s="51">
        <f>E8*F8</f>
        <v>0</v>
      </c>
    </row>
    <row r="9" spans="2:7" ht="15">
      <c r="B9" s="29"/>
      <c r="C9" s="69" t="s">
        <v>10</v>
      </c>
      <c r="D9" s="8"/>
      <c r="E9" s="8"/>
      <c r="F9" s="10"/>
      <c r="G9" s="30"/>
    </row>
    <row r="10" spans="2:7" ht="15.75" thickBot="1">
      <c r="B10" s="52"/>
      <c r="C10" s="53" t="s">
        <v>83</v>
      </c>
      <c r="D10" s="54"/>
      <c r="E10" s="54">
        <v>4</v>
      </c>
      <c r="F10" s="55">
        <v>0</v>
      </c>
      <c r="G10" s="56">
        <f>E10*F10</f>
        <v>0</v>
      </c>
    </row>
    <row r="11" spans="2:7" ht="15">
      <c r="B11" s="47" t="s">
        <v>33</v>
      </c>
      <c r="C11" s="48" t="s">
        <v>81</v>
      </c>
      <c r="D11" s="49" t="s">
        <v>85</v>
      </c>
      <c r="E11" s="49">
        <v>1</v>
      </c>
      <c r="F11" s="50">
        <v>0</v>
      </c>
      <c r="G11" s="51">
        <f>E11*F11</f>
        <v>0</v>
      </c>
    </row>
    <row r="12" spans="2:7" ht="15">
      <c r="B12" s="29"/>
      <c r="C12" s="69" t="s">
        <v>10</v>
      </c>
      <c r="D12" s="8"/>
      <c r="E12" s="8"/>
      <c r="F12" s="10"/>
      <c r="G12" s="30"/>
    </row>
    <row r="13" spans="2:7" ht="15.75" thickBot="1">
      <c r="B13" s="29"/>
      <c r="C13" s="6" t="s">
        <v>32</v>
      </c>
      <c r="D13" s="7"/>
      <c r="E13" s="7">
        <v>4</v>
      </c>
      <c r="F13" s="11">
        <v>0</v>
      </c>
      <c r="G13" s="33">
        <f>E13*F13</f>
        <v>0</v>
      </c>
    </row>
    <row r="14" spans="2:7" ht="15">
      <c r="B14" s="47" t="s">
        <v>19</v>
      </c>
      <c r="C14" s="48" t="s">
        <v>86</v>
      </c>
      <c r="D14" s="49" t="s">
        <v>87</v>
      </c>
      <c r="E14" s="49">
        <v>2</v>
      </c>
      <c r="F14" s="50">
        <v>0</v>
      </c>
      <c r="G14" s="51">
        <f>E14*F14</f>
        <v>0</v>
      </c>
    </row>
    <row r="15" spans="2:7" ht="60.75" thickBot="1">
      <c r="B15" s="52"/>
      <c r="C15" s="73" t="s">
        <v>88</v>
      </c>
      <c r="D15" s="74"/>
      <c r="E15" s="74"/>
      <c r="F15" s="55"/>
      <c r="G15" s="56"/>
    </row>
    <row r="16" spans="2:7" ht="15">
      <c r="B16" s="47" t="s">
        <v>37</v>
      </c>
      <c r="C16" s="48" t="s">
        <v>89</v>
      </c>
      <c r="D16" s="49" t="s">
        <v>90</v>
      </c>
      <c r="E16" s="49">
        <v>2</v>
      </c>
      <c r="F16" s="50">
        <v>0</v>
      </c>
      <c r="G16" s="51">
        <f>E16*F16</f>
        <v>0</v>
      </c>
    </row>
    <row r="17" spans="2:7" ht="45.75" thickBot="1">
      <c r="B17" s="52"/>
      <c r="C17" s="73" t="s">
        <v>91</v>
      </c>
      <c r="D17" s="74"/>
      <c r="E17" s="74"/>
      <c r="F17" s="55"/>
      <c r="G17" s="56"/>
    </row>
    <row r="18" spans="2:7" ht="15">
      <c r="B18" s="47" t="s">
        <v>45</v>
      </c>
      <c r="C18" s="48" t="s">
        <v>92</v>
      </c>
      <c r="D18" s="49" t="s">
        <v>93</v>
      </c>
      <c r="E18" s="49">
        <v>2</v>
      </c>
      <c r="F18" s="50">
        <v>0</v>
      </c>
      <c r="G18" s="51">
        <f>E18*F18</f>
        <v>0</v>
      </c>
    </row>
    <row r="19" spans="2:7" ht="60.75" thickBot="1">
      <c r="B19" s="52"/>
      <c r="C19" s="73" t="s">
        <v>94</v>
      </c>
      <c r="D19" s="74"/>
      <c r="E19" s="74"/>
      <c r="F19" s="55"/>
      <c r="G19" s="56"/>
    </row>
    <row r="20" spans="2:7" ht="15">
      <c r="B20" s="47" t="s">
        <v>46</v>
      </c>
      <c r="C20" s="48" t="s">
        <v>95</v>
      </c>
      <c r="D20" s="49" t="s">
        <v>96</v>
      </c>
      <c r="E20" s="49">
        <v>1</v>
      </c>
      <c r="F20" s="50">
        <v>0</v>
      </c>
      <c r="G20" s="51">
        <f>E20*F20</f>
        <v>0</v>
      </c>
    </row>
    <row r="21" spans="2:7" ht="45.75" thickBot="1">
      <c r="B21" s="52"/>
      <c r="C21" s="73" t="s">
        <v>97</v>
      </c>
      <c r="D21" s="74"/>
      <c r="E21" s="74"/>
      <c r="F21" s="55"/>
      <c r="G21" s="56"/>
    </row>
    <row r="22" spans="2:7" ht="15">
      <c r="B22" s="47" t="s">
        <v>47</v>
      </c>
      <c r="C22" s="48" t="s">
        <v>98</v>
      </c>
      <c r="D22" s="49" t="s">
        <v>99</v>
      </c>
      <c r="E22" s="49">
        <v>2</v>
      </c>
      <c r="F22" s="50">
        <v>0</v>
      </c>
      <c r="G22" s="51">
        <f>E22*F22</f>
        <v>0</v>
      </c>
    </row>
    <row r="23" spans="2:7" ht="60.75" thickBot="1">
      <c r="B23" s="52"/>
      <c r="C23" s="73" t="s">
        <v>100</v>
      </c>
      <c r="D23" s="74"/>
      <c r="E23" s="74"/>
      <c r="F23" s="55"/>
      <c r="G23" s="56"/>
    </row>
    <row r="24" spans="2:7" ht="15">
      <c r="B24" s="47" t="s">
        <v>48</v>
      </c>
      <c r="C24" s="48" t="s">
        <v>101</v>
      </c>
      <c r="D24" s="49" t="s">
        <v>102</v>
      </c>
      <c r="E24" s="49">
        <v>1</v>
      </c>
      <c r="F24" s="50">
        <v>0</v>
      </c>
      <c r="G24" s="51">
        <f>E24*F24</f>
        <v>0</v>
      </c>
    </row>
    <row r="25" spans="2:7" ht="105.75" thickBot="1">
      <c r="B25" s="52"/>
      <c r="C25" s="73" t="s">
        <v>103</v>
      </c>
      <c r="D25" s="74"/>
      <c r="E25" s="74"/>
      <c r="F25" s="55"/>
      <c r="G25" s="56"/>
    </row>
    <row r="26" spans="2:7" ht="15">
      <c r="B26" s="47" t="s">
        <v>49</v>
      </c>
      <c r="C26" s="48" t="s">
        <v>101</v>
      </c>
      <c r="D26" s="49" t="s">
        <v>104</v>
      </c>
      <c r="E26" s="49">
        <v>8</v>
      </c>
      <c r="F26" s="50">
        <v>0</v>
      </c>
      <c r="G26" s="51">
        <f>E26*F26</f>
        <v>0</v>
      </c>
    </row>
    <row r="27" spans="2:7" ht="105.75" thickBot="1">
      <c r="B27" s="52"/>
      <c r="C27" s="73" t="s">
        <v>105</v>
      </c>
      <c r="D27" s="74"/>
      <c r="E27" s="74"/>
      <c r="F27" s="55"/>
      <c r="G27" s="56"/>
    </row>
    <row r="28" spans="2:7" ht="15">
      <c r="B28" s="47" t="s">
        <v>50</v>
      </c>
      <c r="C28" s="48" t="s">
        <v>106</v>
      </c>
      <c r="D28" s="49" t="s">
        <v>107</v>
      </c>
      <c r="E28" s="49">
        <v>9</v>
      </c>
      <c r="F28" s="50">
        <v>0</v>
      </c>
      <c r="G28" s="51">
        <f>E28*F28</f>
        <v>0</v>
      </c>
    </row>
    <row r="29" spans="2:7" ht="90.75" thickBot="1">
      <c r="B29" s="52"/>
      <c r="C29" s="73" t="s">
        <v>108</v>
      </c>
      <c r="D29" s="74"/>
      <c r="E29" s="74"/>
      <c r="F29" s="55"/>
      <c r="G29" s="56"/>
    </row>
    <row r="30" spans="2:7" ht="15">
      <c r="B30" s="47" t="s">
        <v>51</v>
      </c>
      <c r="C30" s="48" t="s">
        <v>109</v>
      </c>
      <c r="D30" s="49" t="s">
        <v>110</v>
      </c>
      <c r="E30" s="49">
        <v>2</v>
      </c>
      <c r="F30" s="50">
        <v>0</v>
      </c>
      <c r="G30" s="51">
        <f>E30*F30</f>
        <v>0</v>
      </c>
    </row>
    <row r="31" spans="2:7" ht="90.75" thickBot="1">
      <c r="B31" s="52"/>
      <c r="C31" s="73" t="s">
        <v>111</v>
      </c>
      <c r="D31" s="74"/>
      <c r="E31" s="74"/>
      <c r="F31" s="55"/>
      <c r="G31" s="56"/>
    </row>
    <row r="32" spans="2:7" ht="15">
      <c r="B32" s="47" t="s">
        <v>52</v>
      </c>
      <c r="C32" s="48" t="s">
        <v>112</v>
      </c>
      <c r="D32" s="49" t="s">
        <v>44</v>
      </c>
      <c r="E32" s="49">
        <v>5</v>
      </c>
      <c r="F32" s="50">
        <v>0</v>
      </c>
      <c r="G32" s="51">
        <f>E32*F32</f>
        <v>0</v>
      </c>
    </row>
    <row r="33" spans="2:7" ht="75.75" thickBot="1">
      <c r="B33" s="52"/>
      <c r="C33" s="73" t="s">
        <v>113</v>
      </c>
      <c r="D33" s="74"/>
      <c r="E33" s="74"/>
      <c r="F33" s="55"/>
      <c r="G33" s="56"/>
    </row>
    <row r="34" spans="2:7" ht="15">
      <c r="B34" s="47" t="s">
        <v>53</v>
      </c>
      <c r="C34" s="48" t="s">
        <v>114</v>
      </c>
      <c r="D34" s="49" t="s">
        <v>115</v>
      </c>
      <c r="E34" s="49">
        <v>4</v>
      </c>
      <c r="F34" s="50">
        <v>0</v>
      </c>
      <c r="G34" s="51">
        <f>E34*F34</f>
        <v>0</v>
      </c>
    </row>
    <row r="35" spans="2:7" ht="60.75" thickBot="1">
      <c r="B35" s="52"/>
      <c r="C35" s="73" t="s">
        <v>116</v>
      </c>
      <c r="D35" s="74"/>
      <c r="E35" s="74"/>
      <c r="F35" s="55"/>
      <c r="G35" s="56"/>
    </row>
    <row r="36" spans="2:7" ht="15">
      <c r="B36" s="47" t="s">
        <v>54</v>
      </c>
      <c r="C36" s="48" t="s">
        <v>112</v>
      </c>
      <c r="D36" s="49" t="s">
        <v>117</v>
      </c>
      <c r="E36" s="49">
        <v>1</v>
      </c>
      <c r="F36" s="50">
        <v>0</v>
      </c>
      <c r="G36" s="51">
        <f>E36*F36</f>
        <v>0</v>
      </c>
    </row>
    <row r="37" spans="2:7" ht="75.75" thickBot="1">
      <c r="B37" s="52"/>
      <c r="C37" s="73" t="s">
        <v>113</v>
      </c>
      <c r="D37" s="74"/>
      <c r="E37" s="74"/>
      <c r="F37" s="55"/>
      <c r="G37" s="56"/>
    </row>
    <row r="38" spans="2:7" ht="15">
      <c r="B38" s="47" t="s">
        <v>55</v>
      </c>
      <c r="C38" s="48" t="s">
        <v>112</v>
      </c>
      <c r="D38" s="49" t="s">
        <v>118</v>
      </c>
      <c r="E38" s="49">
        <v>1</v>
      </c>
      <c r="F38" s="50">
        <v>0</v>
      </c>
      <c r="G38" s="51">
        <f>E38*F38</f>
        <v>0</v>
      </c>
    </row>
    <row r="39" spans="2:7" ht="75.75" thickBot="1">
      <c r="B39" s="52"/>
      <c r="C39" s="73" t="s">
        <v>113</v>
      </c>
      <c r="D39" s="74"/>
      <c r="E39" s="74"/>
      <c r="F39" s="55"/>
      <c r="G39" s="56"/>
    </row>
    <row r="40" spans="2:7" ht="15">
      <c r="B40" s="47" t="s">
        <v>56</v>
      </c>
      <c r="C40" s="48" t="s">
        <v>119</v>
      </c>
      <c r="D40" s="49" t="s">
        <v>120</v>
      </c>
      <c r="E40" s="49">
        <v>2</v>
      </c>
      <c r="F40" s="50">
        <v>0</v>
      </c>
      <c r="G40" s="51">
        <f>E40*F40</f>
        <v>0</v>
      </c>
    </row>
    <row r="41" spans="2:7" ht="60.75" thickBot="1">
      <c r="B41" s="52"/>
      <c r="C41" s="73" t="s">
        <v>121</v>
      </c>
      <c r="D41" s="74"/>
      <c r="E41" s="74"/>
      <c r="F41" s="55"/>
      <c r="G41" s="56"/>
    </row>
    <row r="42" spans="2:7" ht="15">
      <c r="B42" s="47" t="s">
        <v>57</v>
      </c>
      <c r="C42" s="48" t="s">
        <v>122</v>
      </c>
      <c r="D42" s="49" t="s">
        <v>123</v>
      </c>
      <c r="E42" s="49">
        <v>3</v>
      </c>
      <c r="F42" s="50">
        <v>0</v>
      </c>
      <c r="G42" s="51">
        <f>E42*F42</f>
        <v>0</v>
      </c>
    </row>
    <row r="43" spans="2:7" ht="60.75" thickBot="1">
      <c r="B43" s="52"/>
      <c r="C43" s="73" t="s">
        <v>124</v>
      </c>
      <c r="D43" s="74"/>
      <c r="E43" s="74"/>
      <c r="F43" s="55"/>
      <c r="G43" s="56"/>
    </row>
    <row r="44" spans="2:7" ht="15">
      <c r="B44" s="65"/>
      <c r="C44" s="66" t="s">
        <v>20</v>
      </c>
      <c r="D44" s="67"/>
      <c r="E44" s="67"/>
      <c r="F44" s="68"/>
      <c r="G44" s="71">
        <f>SUM(G5:G43)</f>
        <v>0</v>
      </c>
    </row>
    <row r="45" spans="2:7" ht="15.75" thickBot="1">
      <c r="B45" s="34"/>
      <c r="C45" s="35" t="s">
        <v>21</v>
      </c>
      <c r="D45" s="36"/>
      <c r="E45" s="36"/>
      <c r="F45" s="36"/>
      <c r="G45" s="72">
        <f>G44*1.21</f>
        <v>0</v>
      </c>
    </row>
    <row r="47" spans="3:7" ht="15">
      <c r="C47" s="81" t="s">
        <v>22</v>
      </c>
      <c r="D47" s="82"/>
      <c r="E47" s="82"/>
      <c r="F47" s="82"/>
      <c r="G47" s="82"/>
    </row>
  </sheetData>
  <mergeCells count="2">
    <mergeCell ref="B2:H2"/>
    <mergeCell ref="C47:G4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 topLeftCell="A1">
      <selection activeCell="G5" sqref="G5"/>
    </sheetView>
  </sheetViews>
  <sheetFormatPr defaultColWidth="9.140625" defaultRowHeight="15"/>
  <cols>
    <col min="1" max="1" width="2.7109375" style="0" customWidth="1"/>
    <col min="2" max="2" width="7.851562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30.75" customHeight="1">
      <c r="B2" s="79" t="s">
        <v>125</v>
      </c>
      <c r="C2" s="80"/>
      <c r="D2" s="80"/>
      <c r="E2" s="80"/>
      <c r="F2" s="80"/>
      <c r="G2" s="80"/>
      <c r="H2" s="80"/>
    </row>
    <row r="3" ht="15.75" thickBot="1"/>
    <row r="4" spans="2:7" ht="30.75" thickBot="1">
      <c r="B4" s="42" t="s">
        <v>1</v>
      </c>
      <c r="C4" s="43" t="s">
        <v>2</v>
      </c>
      <c r="D4" s="44" t="s">
        <v>9</v>
      </c>
      <c r="E4" s="45" t="s">
        <v>3</v>
      </c>
      <c r="F4" s="43" t="s">
        <v>155</v>
      </c>
      <c r="G4" s="46" t="s">
        <v>156</v>
      </c>
    </row>
    <row r="5" spans="2:7" ht="15">
      <c r="B5" s="47" t="s">
        <v>4</v>
      </c>
      <c r="C5" s="48" t="s">
        <v>126</v>
      </c>
      <c r="D5" s="49" t="s">
        <v>127</v>
      </c>
      <c r="E5" s="49">
        <v>4</v>
      </c>
      <c r="F5" s="50">
        <v>0</v>
      </c>
      <c r="G5" s="51">
        <f>E5*F5</f>
        <v>0</v>
      </c>
    </row>
    <row r="6" spans="2:7" ht="15">
      <c r="B6" s="29"/>
      <c r="C6" s="69" t="s">
        <v>10</v>
      </c>
      <c r="D6" s="8"/>
      <c r="E6" s="8"/>
      <c r="F6" s="10"/>
      <c r="G6" s="30"/>
    </row>
    <row r="7" spans="2:7" ht="15">
      <c r="B7" s="29"/>
      <c r="C7" s="76" t="s">
        <v>128</v>
      </c>
      <c r="D7" s="4" t="s">
        <v>129</v>
      </c>
      <c r="E7" s="4">
        <v>3</v>
      </c>
      <c r="F7" s="9">
        <v>0</v>
      </c>
      <c r="G7" s="31">
        <f aca="true" t="shared" si="0" ref="G7:G14">E7*F7</f>
        <v>0</v>
      </c>
    </row>
    <row r="8" spans="2:7" ht="15">
      <c r="B8" s="29"/>
      <c r="C8" s="76" t="s">
        <v>130</v>
      </c>
      <c r="D8" s="4" t="s">
        <v>131</v>
      </c>
      <c r="E8" s="4">
        <v>1</v>
      </c>
      <c r="F8" s="9">
        <v>0</v>
      </c>
      <c r="G8" s="31">
        <f t="shared" si="0"/>
        <v>0</v>
      </c>
    </row>
    <row r="9" spans="2:7" ht="15">
      <c r="B9" s="29"/>
      <c r="C9" s="76" t="s">
        <v>132</v>
      </c>
      <c r="D9" s="4"/>
      <c r="E9" s="4">
        <v>1</v>
      </c>
      <c r="F9" s="9">
        <v>0</v>
      </c>
      <c r="G9" s="31">
        <f t="shared" si="0"/>
        <v>0</v>
      </c>
    </row>
    <row r="10" spans="2:7" ht="15">
      <c r="B10" s="29"/>
      <c r="C10" s="76" t="s">
        <v>133</v>
      </c>
      <c r="D10" s="4"/>
      <c r="E10" s="4">
        <v>1</v>
      </c>
      <c r="F10" s="9">
        <v>0</v>
      </c>
      <c r="G10" s="31">
        <f t="shared" si="0"/>
        <v>0</v>
      </c>
    </row>
    <row r="11" spans="2:7" ht="15">
      <c r="B11" s="29"/>
      <c r="C11" s="76" t="s">
        <v>134</v>
      </c>
      <c r="D11" s="4"/>
      <c r="E11" s="4">
        <v>1</v>
      </c>
      <c r="F11" s="9">
        <v>0</v>
      </c>
      <c r="G11" s="31">
        <f t="shared" si="0"/>
        <v>0</v>
      </c>
    </row>
    <row r="12" spans="2:7" ht="15">
      <c r="B12" s="29"/>
      <c r="C12" s="76" t="s">
        <v>135</v>
      </c>
      <c r="D12" s="4"/>
      <c r="E12" s="4">
        <v>1</v>
      </c>
      <c r="F12" s="9">
        <v>0</v>
      </c>
      <c r="G12" s="31">
        <f t="shared" si="0"/>
        <v>0</v>
      </c>
    </row>
    <row r="13" spans="2:7" ht="15.75" thickBot="1">
      <c r="B13" s="52"/>
      <c r="C13" s="75" t="s">
        <v>136</v>
      </c>
      <c r="D13" s="54"/>
      <c r="E13" s="54">
        <v>1</v>
      </c>
      <c r="F13" s="55">
        <v>0</v>
      </c>
      <c r="G13" s="56">
        <f t="shared" si="0"/>
        <v>0</v>
      </c>
    </row>
    <row r="14" spans="2:7" ht="15">
      <c r="B14" s="47" t="s">
        <v>13</v>
      </c>
      <c r="C14" s="48" t="s">
        <v>137</v>
      </c>
      <c r="D14" s="49" t="s">
        <v>138</v>
      </c>
      <c r="E14" s="49">
        <v>4</v>
      </c>
      <c r="F14" s="50">
        <v>0</v>
      </c>
      <c r="G14" s="51">
        <f t="shared" si="0"/>
        <v>0</v>
      </c>
    </row>
    <row r="15" spans="2:7" ht="151.5" customHeight="1" thickBot="1">
      <c r="B15" s="52"/>
      <c r="C15" s="73" t="s">
        <v>139</v>
      </c>
      <c r="D15" s="74"/>
      <c r="E15" s="74"/>
      <c r="F15" s="55"/>
      <c r="G15" s="56"/>
    </row>
    <row r="16" spans="2:7" ht="15">
      <c r="B16" s="47" t="s">
        <v>33</v>
      </c>
      <c r="C16" s="48" t="s">
        <v>101</v>
      </c>
      <c r="D16" s="49" t="s">
        <v>102</v>
      </c>
      <c r="E16" s="49">
        <v>4</v>
      </c>
      <c r="F16" s="50">
        <v>0</v>
      </c>
      <c r="G16" s="51">
        <f>E16*F16</f>
        <v>0</v>
      </c>
    </row>
    <row r="17" spans="2:7" ht="105.75" thickBot="1">
      <c r="B17" s="52"/>
      <c r="C17" s="73" t="s">
        <v>103</v>
      </c>
      <c r="D17" s="74"/>
      <c r="E17" s="74"/>
      <c r="F17" s="55"/>
      <c r="G17" s="56"/>
    </row>
    <row r="18" spans="2:7" ht="15">
      <c r="B18" s="47" t="s">
        <v>19</v>
      </c>
      <c r="C18" s="48" t="s">
        <v>101</v>
      </c>
      <c r="D18" s="49" t="s">
        <v>104</v>
      </c>
      <c r="E18" s="49">
        <v>4</v>
      </c>
      <c r="F18" s="50">
        <v>0</v>
      </c>
      <c r="G18" s="51">
        <f>E18*F18</f>
        <v>0</v>
      </c>
    </row>
    <row r="19" spans="2:7" ht="105.75" thickBot="1">
      <c r="B19" s="52"/>
      <c r="C19" s="73" t="s">
        <v>140</v>
      </c>
      <c r="D19" s="74"/>
      <c r="E19" s="74"/>
      <c r="F19" s="55"/>
      <c r="G19" s="56"/>
    </row>
    <row r="20" spans="2:7" ht="15">
      <c r="B20" s="47" t="s">
        <v>37</v>
      </c>
      <c r="C20" s="48" t="s">
        <v>98</v>
      </c>
      <c r="D20" s="49" t="s">
        <v>141</v>
      </c>
      <c r="E20" s="49">
        <v>4</v>
      </c>
      <c r="F20" s="50">
        <v>0</v>
      </c>
      <c r="G20" s="51">
        <f>E20*F20</f>
        <v>0</v>
      </c>
    </row>
    <row r="21" spans="2:7" ht="60.75" thickBot="1">
      <c r="B21" s="52"/>
      <c r="C21" s="73" t="s">
        <v>142</v>
      </c>
      <c r="D21" s="74"/>
      <c r="E21" s="74"/>
      <c r="F21" s="55"/>
      <c r="G21" s="56"/>
    </row>
    <row r="22" spans="2:7" ht="15">
      <c r="B22" s="47" t="s">
        <v>45</v>
      </c>
      <c r="C22" s="48" t="s">
        <v>98</v>
      </c>
      <c r="D22" s="49" t="s">
        <v>99</v>
      </c>
      <c r="E22" s="49">
        <v>2</v>
      </c>
      <c r="F22" s="50">
        <v>0</v>
      </c>
      <c r="G22" s="51">
        <f>E22*F22</f>
        <v>0</v>
      </c>
    </row>
    <row r="23" spans="2:7" ht="60.75" thickBot="1">
      <c r="B23" s="52"/>
      <c r="C23" s="73" t="s">
        <v>100</v>
      </c>
      <c r="D23" s="74"/>
      <c r="E23" s="74"/>
      <c r="F23" s="55"/>
      <c r="G23" s="56"/>
    </row>
    <row r="24" spans="2:7" ht="15">
      <c r="B24" s="65"/>
      <c r="C24" s="66" t="s">
        <v>20</v>
      </c>
      <c r="D24" s="67"/>
      <c r="E24" s="67"/>
      <c r="F24" s="68"/>
      <c r="G24" s="71">
        <f>SUM(G5:G23)</f>
        <v>0</v>
      </c>
    </row>
    <row r="25" spans="2:7" ht="15.75" thickBot="1">
      <c r="B25" s="34"/>
      <c r="C25" s="35" t="s">
        <v>21</v>
      </c>
      <c r="D25" s="36"/>
      <c r="E25" s="36"/>
      <c r="F25" s="36"/>
      <c r="G25" s="72">
        <f>G24*1.21</f>
        <v>0</v>
      </c>
    </row>
    <row r="27" spans="3:7" ht="15">
      <c r="C27" s="81" t="s">
        <v>22</v>
      </c>
      <c r="D27" s="82"/>
      <c r="E27" s="82"/>
      <c r="F27" s="82"/>
      <c r="G27" s="82"/>
    </row>
  </sheetData>
  <mergeCells count="2">
    <mergeCell ref="B2:H2"/>
    <mergeCell ref="C27:G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 topLeftCell="A1">
      <selection activeCell="G5" sqref="G5"/>
    </sheetView>
  </sheetViews>
  <sheetFormatPr defaultColWidth="9.140625" defaultRowHeight="15"/>
  <cols>
    <col min="1" max="1" width="2.7109375" style="0" customWidth="1"/>
    <col min="2" max="2" width="7.8515625" style="0" customWidth="1"/>
    <col min="3" max="3" width="72.8515625" style="0" customWidth="1"/>
    <col min="4" max="4" width="17.57421875" style="0" customWidth="1"/>
    <col min="5" max="5" width="5.7109375" style="0" customWidth="1"/>
    <col min="6" max="6" width="17.140625" style="0" customWidth="1"/>
    <col min="7" max="7" width="18.28125" style="0" customWidth="1"/>
  </cols>
  <sheetData>
    <row r="2" spans="2:8" ht="31.5" customHeight="1">
      <c r="B2" s="79" t="s">
        <v>143</v>
      </c>
      <c r="C2" s="80"/>
      <c r="D2" s="80"/>
      <c r="E2" s="80"/>
      <c r="F2" s="80"/>
      <c r="G2" s="80"/>
      <c r="H2" s="80"/>
    </row>
    <row r="3" ht="15.75" thickBot="1"/>
    <row r="4" spans="2:7" ht="30.75" thickBot="1">
      <c r="B4" s="42" t="s">
        <v>1</v>
      </c>
      <c r="C4" s="43" t="s">
        <v>2</v>
      </c>
      <c r="D4" s="44" t="s">
        <v>9</v>
      </c>
      <c r="E4" s="45" t="s">
        <v>3</v>
      </c>
      <c r="F4" s="43" t="s">
        <v>155</v>
      </c>
      <c r="G4" s="46" t="s">
        <v>156</v>
      </c>
    </row>
    <row r="5" spans="2:7" ht="15">
      <c r="B5" s="47" t="s">
        <v>4</v>
      </c>
      <c r="C5" s="48" t="s">
        <v>126</v>
      </c>
      <c r="D5" s="49" t="s">
        <v>127</v>
      </c>
      <c r="E5" s="49">
        <v>15</v>
      </c>
      <c r="F5" s="50">
        <v>0</v>
      </c>
      <c r="G5" s="51">
        <f>E5*F5</f>
        <v>0</v>
      </c>
    </row>
    <row r="6" spans="2:7" ht="15">
      <c r="B6" s="29"/>
      <c r="C6" s="69" t="s">
        <v>10</v>
      </c>
      <c r="D6" s="8"/>
      <c r="E6" s="8"/>
      <c r="F6" s="10"/>
      <c r="G6" s="30"/>
    </row>
    <row r="7" spans="2:7" ht="15">
      <c r="B7" s="29"/>
      <c r="C7" s="76" t="s">
        <v>128</v>
      </c>
      <c r="D7" s="4" t="s">
        <v>129</v>
      </c>
      <c r="E7" s="4">
        <v>2</v>
      </c>
      <c r="F7" s="9">
        <v>0</v>
      </c>
      <c r="G7" s="31">
        <f aca="true" t="shared" si="0" ref="G7:G17">E7*F7</f>
        <v>0</v>
      </c>
    </row>
    <row r="8" spans="2:7" ht="15">
      <c r="B8" s="29"/>
      <c r="C8" s="76" t="s">
        <v>130</v>
      </c>
      <c r="D8" s="4" t="s">
        <v>144</v>
      </c>
      <c r="E8" s="4">
        <v>1</v>
      </c>
      <c r="F8" s="9">
        <v>0</v>
      </c>
      <c r="G8" s="31">
        <f t="shared" si="0"/>
        <v>0</v>
      </c>
    </row>
    <row r="9" spans="2:7" ht="15">
      <c r="B9" s="29"/>
      <c r="C9" s="76" t="s">
        <v>130</v>
      </c>
      <c r="D9" s="4" t="s">
        <v>131</v>
      </c>
      <c r="E9" s="4">
        <v>1</v>
      </c>
      <c r="F9" s="9">
        <v>0</v>
      </c>
      <c r="G9" s="31">
        <f t="shared" si="0"/>
        <v>0</v>
      </c>
    </row>
    <row r="10" spans="2:7" ht="15">
      <c r="B10" s="29"/>
      <c r="C10" s="76" t="s">
        <v>145</v>
      </c>
      <c r="D10" s="4"/>
      <c r="E10" s="4">
        <v>1</v>
      </c>
      <c r="F10" s="9">
        <v>0</v>
      </c>
      <c r="G10" s="31">
        <f t="shared" si="0"/>
        <v>0</v>
      </c>
    </row>
    <row r="11" spans="2:7" ht="15">
      <c r="B11" s="29"/>
      <c r="C11" s="76" t="s">
        <v>133</v>
      </c>
      <c r="D11" s="4"/>
      <c r="E11" s="4">
        <v>1</v>
      </c>
      <c r="F11" s="9">
        <v>0</v>
      </c>
      <c r="G11" s="31">
        <f t="shared" si="0"/>
        <v>0</v>
      </c>
    </row>
    <row r="12" spans="2:7" ht="15">
      <c r="B12" s="29"/>
      <c r="C12" s="76" t="s">
        <v>134</v>
      </c>
      <c r="D12" s="4"/>
      <c r="E12" s="4">
        <v>1</v>
      </c>
      <c r="F12" s="9">
        <v>0</v>
      </c>
      <c r="G12" s="31">
        <f t="shared" si="0"/>
        <v>0</v>
      </c>
    </row>
    <row r="13" spans="2:7" ht="15">
      <c r="B13" s="29"/>
      <c r="C13" s="76" t="s">
        <v>135</v>
      </c>
      <c r="D13" s="4"/>
      <c r="E13" s="4">
        <v>1</v>
      </c>
      <c r="F13" s="9">
        <v>0</v>
      </c>
      <c r="G13" s="31">
        <f t="shared" si="0"/>
        <v>0</v>
      </c>
    </row>
    <row r="14" spans="2:7" ht="15">
      <c r="B14" s="29"/>
      <c r="C14" s="78" t="s">
        <v>136</v>
      </c>
      <c r="D14" s="7"/>
      <c r="E14" s="7">
        <v>1</v>
      </c>
      <c r="F14" s="11">
        <v>0</v>
      </c>
      <c r="G14" s="33">
        <f t="shared" si="0"/>
        <v>0</v>
      </c>
    </row>
    <row r="15" spans="2:7" ht="15">
      <c r="B15" s="29"/>
      <c r="C15" s="77" t="s">
        <v>146</v>
      </c>
      <c r="D15" s="4"/>
      <c r="E15" s="4">
        <v>1</v>
      </c>
      <c r="F15" s="9">
        <v>0</v>
      </c>
      <c r="G15" s="31">
        <f t="shared" si="0"/>
        <v>0</v>
      </c>
    </row>
    <row r="16" spans="2:7" ht="15.75" thickBot="1">
      <c r="B16" s="52"/>
      <c r="C16" s="75" t="s">
        <v>147</v>
      </c>
      <c r="D16" s="54"/>
      <c r="E16" s="54">
        <v>1</v>
      </c>
      <c r="F16" s="55">
        <v>0</v>
      </c>
      <c r="G16" s="56">
        <f t="shared" si="0"/>
        <v>0</v>
      </c>
    </row>
    <row r="17" spans="2:7" ht="15">
      <c r="B17" s="27" t="s">
        <v>13</v>
      </c>
      <c r="C17" s="13" t="s">
        <v>148</v>
      </c>
      <c r="D17" s="12" t="s">
        <v>127</v>
      </c>
      <c r="E17" s="12">
        <v>2</v>
      </c>
      <c r="F17" s="14">
        <v>0</v>
      </c>
      <c r="G17" s="28">
        <f t="shared" si="0"/>
        <v>0</v>
      </c>
    </row>
    <row r="18" spans="2:7" ht="15">
      <c r="B18" s="29"/>
      <c r="C18" s="69" t="s">
        <v>10</v>
      </c>
      <c r="D18" s="8"/>
      <c r="E18" s="8"/>
      <c r="F18" s="10"/>
      <c r="G18" s="30"/>
    </row>
    <row r="19" spans="2:7" ht="15">
      <c r="B19" s="29"/>
      <c r="C19" s="76" t="s">
        <v>130</v>
      </c>
      <c r="D19" s="4" t="s">
        <v>149</v>
      </c>
      <c r="E19" s="4">
        <v>1</v>
      </c>
      <c r="F19" s="9">
        <v>0</v>
      </c>
      <c r="G19" s="31">
        <f aca="true" t="shared" si="1" ref="G19:G27">E19*F19</f>
        <v>0</v>
      </c>
    </row>
    <row r="20" spans="2:7" ht="15">
      <c r="B20" s="29"/>
      <c r="C20" s="76" t="s">
        <v>128</v>
      </c>
      <c r="D20" s="4" t="s">
        <v>144</v>
      </c>
      <c r="E20" s="4">
        <v>3</v>
      </c>
      <c r="F20" s="9">
        <v>0</v>
      </c>
      <c r="G20" s="31">
        <f t="shared" si="1"/>
        <v>0</v>
      </c>
    </row>
    <row r="21" spans="2:7" ht="15">
      <c r="B21" s="29"/>
      <c r="C21" s="76" t="s">
        <v>150</v>
      </c>
      <c r="D21" s="4" t="s">
        <v>129</v>
      </c>
      <c r="E21" s="4">
        <v>1</v>
      </c>
      <c r="F21" s="9">
        <v>0</v>
      </c>
      <c r="G21" s="31">
        <f t="shared" si="1"/>
        <v>0</v>
      </c>
    </row>
    <row r="22" spans="2:7" ht="15">
      <c r="B22" s="29"/>
      <c r="C22" s="76" t="s">
        <v>130</v>
      </c>
      <c r="D22" s="4" t="s">
        <v>151</v>
      </c>
      <c r="E22" s="4">
        <v>1</v>
      </c>
      <c r="F22" s="9">
        <v>0</v>
      </c>
      <c r="G22" s="31">
        <f t="shared" si="1"/>
        <v>0</v>
      </c>
    </row>
    <row r="23" spans="2:7" ht="15">
      <c r="B23" s="29"/>
      <c r="C23" s="76" t="s">
        <v>145</v>
      </c>
      <c r="D23" s="4"/>
      <c r="E23" s="4">
        <v>1</v>
      </c>
      <c r="F23" s="9">
        <v>0</v>
      </c>
      <c r="G23" s="31">
        <f t="shared" si="1"/>
        <v>0</v>
      </c>
    </row>
    <row r="24" spans="2:7" ht="15">
      <c r="B24" s="29"/>
      <c r="C24" s="76" t="s">
        <v>152</v>
      </c>
      <c r="D24" s="4"/>
      <c r="E24" s="4">
        <v>1</v>
      </c>
      <c r="F24" s="9">
        <v>0</v>
      </c>
      <c r="G24" s="31">
        <f t="shared" si="1"/>
        <v>0</v>
      </c>
    </row>
    <row r="25" spans="2:7" ht="15">
      <c r="B25" s="29"/>
      <c r="C25" s="76" t="s">
        <v>153</v>
      </c>
      <c r="D25" s="4"/>
      <c r="E25" s="4">
        <v>1</v>
      </c>
      <c r="F25" s="9">
        <v>0</v>
      </c>
      <c r="G25" s="31">
        <f t="shared" si="1"/>
        <v>0</v>
      </c>
    </row>
    <row r="26" spans="2:7" ht="15" customHeight="1" thickBot="1">
      <c r="B26" s="52"/>
      <c r="C26" s="75" t="s">
        <v>147</v>
      </c>
      <c r="D26" s="54"/>
      <c r="E26" s="54">
        <v>1</v>
      </c>
      <c r="F26" s="55">
        <v>0</v>
      </c>
      <c r="G26" s="56">
        <f t="shared" si="1"/>
        <v>0</v>
      </c>
    </row>
    <row r="27" spans="2:7" ht="15">
      <c r="B27" s="47" t="s">
        <v>33</v>
      </c>
      <c r="C27" s="48" t="s">
        <v>126</v>
      </c>
      <c r="D27" s="49" t="s">
        <v>127</v>
      </c>
      <c r="E27" s="49">
        <v>2</v>
      </c>
      <c r="F27" s="50">
        <v>0</v>
      </c>
      <c r="G27" s="51">
        <f t="shared" si="1"/>
        <v>0</v>
      </c>
    </row>
    <row r="28" spans="2:7" ht="15">
      <c r="B28" s="29"/>
      <c r="C28" s="69" t="s">
        <v>10</v>
      </c>
      <c r="D28" s="8"/>
      <c r="E28" s="8"/>
      <c r="F28" s="10"/>
      <c r="G28" s="30"/>
    </row>
    <row r="29" spans="2:7" ht="15">
      <c r="B29" s="29"/>
      <c r="C29" s="76" t="s">
        <v>128</v>
      </c>
      <c r="D29" s="4" t="s">
        <v>144</v>
      </c>
      <c r="E29" s="4">
        <v>4</v>
      </c>
      <c r="F29" s="9">
        <v>0</v>
      </c>
      <c r="G29" s="31">
        <f aca="true" t="shared" si="2" ref="G29:G34">E29*F29</f>
        <v>0</v>
      </c>
    </row>
    <row r="30" spans="2:7" ht="15">
      <c r="B30" s="29"/>
      <c r="C30" s="76" t="s">
        <v>130</v>
      </c>
      <c r="D30" s="4" t="s">
        <v>129</v>
      </c>
      <c r="E30" s="4">
        <v>1</v>
      </c>
      <c r="F30" s="9">
        <v>0</v>
      </c>
      <c r="G30" s="31">
        <f t="shared" si="2"/>
        <v>0</v>
      </c>
    </row>
    <row r="31" spans="2:7" ht="15">
      <c r="B31" s="29"/>
      <c r="C31" s="76" t="s">
        <v>130</v>
      </c>
      <c r="D31" s="4" t="s">
        <v>151</v>
      </c>
      <c r="E31" s="4">
        <v>1</v>
      </c>
      <c r="F31" s="9">
        <v>0</v>
      </c>
      <c r="G31" s="31">
        <f t="shared" si="2"/>
        <v>0</v>
      </c>
    </row>
    <row r="32" spans="2:7" ht="15">
      <c r="B32" s="29"/>
      <c r="C32" s="76" t="s">
        <v>145</v>
      </c>
      <c r="D32" s="4"/>
      <c r="E32" s="4">
        <v>1</v>
      </c>
      <c r="F32" s="9">
        <v>0</v>
      </c>
      <c r="G32" s="31">
        <f t="shared" si="2"/>
        <v>0</v>
      </c>
    </row>
    <row r="33" spans="2:7" ht="15">
      <c r="B33" s="29"/>
      <c r="C33" s="76" t="s">
        <v>134</v>
      </c>
      <c r="D33" s="4"/>
      <c r="E33" s="4">
        <v>1</v>
      </c>
      <c r="F33" s="9">
        <v>0</v>
      </c>
      <c r="G33" s="31">
        <f t="shared" si="2"/>
        <v>0</v>
      </c>
    </row>
    <row r="34" spans="2:7" ht="15.75" thickBot="1">
      <c r="B34" s="52"/>
      <c r="C34" s="75" t="s">
        <v>154</v>
      </c>
      <c r="D34" s="54"/>
      <c r="E34" s="54">
        <v>1</v>
      </c>
      <c r="F34" s="55">
        <v>0</v>
      </c>
      <c r="G34" s="56">
        <f t="shared" si="2"/>
        <v>0</v>
      </c>
    </row>
    <row r="35" spans="2:7" ht="15">
      <c r="B35" s="65"/>
      <c r="C35" s="66" t="s">
        <v>20</v>
      </c>
      <c r="D35" s="67"/>
      <c r="E35" s="67"/>
      <c r="F35" s="68"/>
      <c r="G35" s="71">
        <f>SUM(G5:G34)</f>
        <v>0</v>
      </c>
    </row>
    <row r="36" spans="2:7" ht="15.75" thickBot="1">
      <c r="B36" s="34"/>
      <c r="C36" s="35" t="s">
        <v>21</v>
      </c>
      <c r="D36" s="36"/>
      <c r="E36" s="36"/>
      <c r="F36" s="36"/>
      <c r="G36" s="72">
        <f>G35*1.21</f>
        <v>0</v>
      </c>
    </row>
    <row r="38" spans="3:7" ht="15" customHeight="1">
      <c r="C38" s="81" t="s">
        <v>22</v>
      </c>
      <c r="D38" s="82"/>
      <c r="E38" s="82"/>
      <c r="F38" s="82"/>
      <c r="G38" s="82"/>
    </row>
  </sheetData>
  <mergeCells count="2">
    <mergeCell ref="B2:H2"/>
    <mergeCell ref="C38:G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Zdravotni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Němcová Marie</dc:creator>
  <cp:keywords/>
  <dc:description/>
  <cp:lastModifiedBy>Němcová Marie</cp:lastModifiedBy>
  <dcterms:created xsi:type="dcterms:W3CDTF">2020-01-15T14:17:27Z</dcterms:created>
  <dcterms:modified xsi:type="dcterms:W3CDTF">2020-01-16T14:06:48Z</dcterms:modified>
  <cp:category/>
  <cp:version/>
  <cp:contentType/>
  <cp:contentStatus/>
</cp:coreProperties>
</file>